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1925" tabRatio="777" firstSheet="7" activeTab="16"/>
  </bookViews>
  <sheets>
    <sheet name="填报单位" sheetId="1" state="hidden" r:id="rId1"/>
    <sheet name="1主要经济指标" sheetId="4" r:id="rId2"/>
    <sheet name="2地区生产总值" sheetId="5" r:id="rId3"/>
    <sheet name="3质量效益" sheetId="6" r:id="rId4"/>
    <sheet name="4一般公共预算收入" sheetId="7" r:id="rId5"/>
    <sheet name="5一般公共预算支出" sheetId="8" r:id="rId6"/>
    <sheet name="6市场主体情况" sheetId="9" r:id="rId7"/>
    <sheet name="7固投" sheetId="10" r:id="rId8"/>
    <sheet name="8规上工业产销情况" sheetId="12" r:id="rId9"/>
    <sheet name="9规上工业财务状况" sheetId="13" r:id="rId10"/>
    <sheet name="10规上工业主要产品产量" sheetId="14" r:id="rId11"/>
    <sheet name="11国内贸易" sheetId="16" r:id="rId12"/>
    <sheet name="12限额以上单位主要商品零售情况" sheetId="31" r:id="rId13"/>
    <sheet name="13商品房建设与销售" sheetId="18" r:id="rId14"/>
    <sheet name="13规上服务业营收" sheetId="30" r:id="rId15"/>
    <sheet name="14规上服务业财务" sheetId="29" r:id="rId16"/>
    <sheet name="15科技创新" sheetId="22" r:id="rId17"/>
    <sheet name="16开发区及九区" sheetId="24" r:id="rId18"/>
    <sheet name="17与全市比较" sheetId="25" r:id="rId19"/>
    <sheet name="24重点企业" sheetId="27" state="hidden" r:id="rId20"/>
  </sheets>
  <externalReferences>
    <externalReference r:id="rId21"/>
    <externalReference r:id="rId22"/>
  </externalReferences>
  <definedNames>
    <definedName name="_xlnm._FilterDatabase" localSheetId="1" hidden="1">'1主要经济指标'!$A$3:$D$19</definedName>
    <definedName name="_xlnm.Print_Area" localSheetId="3">'3质量效益'!$A$1:$B$19</definedName>
    <definedName name="_xlnm.Print_Area" localSheetId="6">'6市场主体情况'!$A$1:$D$37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<sst xmlns="http://schemas.openxmlformats.org/spreadsheetml/2006/main" count="712" uniqueCount="435">
  <si>
    <t>小册子数据填报单位</t>
  </si>
  <si>
    <t>目录</t>
  </si>
  <si>
    <t>序号</t>
  </si>
  <si>
    <t>表格名称</t>
  </si>
  <si>
    <t>填报单位</t>
  </si>
  <si>
    <t>主要经济指标</t>
  </si>
  <si>
    <t>市统计局、高新区改发局</t>
  </si>
  <si>
    <t>一、经济分析</t>
  </si>
  <si>
    <t>地区生产总值</t>
  </si>
  <si>
    <t>市统计局</t>
  </si>
  <si>
    <t>二、统计数据</t>
  </si>
  <si>
    <t>质量效益</t>
  </si>
  <si>
    <t>（一）综合</t>
  </si>
  <si>
    <t>财政收入</t>
  </si>
  <si>
    <t>高新区财政局</t>
  </si>
  <si>
    <t>财政支出</t>
  </si>
  <si>
    <t>市场主体情况</t>
  </si>
  <si>
    <t>市统计局、高新区市场监管局</t>
  </si>
  <si>
    <t>固定资产投资</t>
  </si>
  <si>
    <t>数字经济</t>
  </si>
  <si>
    <t>规模以上工业企业产销情况</t>
  </si>
  <si>
    <t>（二）开发建设</t>
  </si>
  <si>
    <t>规模以上工业企业财务状况</t>
  </si>
  <si>
    <t>（三）产业发展</t>
  </si>
  <si>
    <t>规模以上工业主要产品产量</t>
  </si>
  <si>
    <t>规模以上工业产销情况</t>
  </si>
  <si>
    <t>国内贸易</t>
  </si>
  <si>
    <t>规模以上工业财务状况</t>
  </si>
  <si>
    <t>限额以上法人单位主要商品零售情况</t>
  </si>
  <si>
    <t>房地产市场</t>
  </si>
  <si>
    <t>规上服务业营业收入</t>
  </si>
  <si>
    <t>限额以上单位主要商品零售情况</t>
  </si>
  <si>
    <t>规上服务业财务状况</t>
  </si>
  <si>
    <t>商品房建设与销售</t>
  </si>
  <si>
    <t>金融机构存贷款</t>
  </si>
  <si>
    <t>规模以上服务业营业收入</t>
  </si>
  <si>
    <t>招商引资项目分类表</t>
  </si>
  <si>
    <t>高新区招商公司</t>
  </si>
  <si>
    <t>规模以上服务业财务状况</t>
  </si>
  <si>
    <t>科技创新指标</t>
  </si>
  <si>
    <t>高新区创新服务中心</t>
  </si>
  <si>
    <t>国家级高新区比较</t>
  </si>
  <si>
    <t>（四）招商引资</t>
  </si>
  <si>
    <t>开发区及主城九区主要经济指标</t>
  </si>
  <si>
    <t>（五）科技创新</t>
  </si>
  <si>
    <t>主要经济指标与全市比较</t>
  </si>
  <si>
    <t>（六）国家级高新区比较</t>
  </si>
  <si>
    <t>人口和面积</t>
  </si>
  <si>
    <t>（七）与主城九区、开发区比较</t>
  </si>
  <si>
    <t>重点企业名单</t>
  </si>
  <si>
    <t>高新区改发局</t>
  </si>
  <si>
    <t>（八）与全市比较</t>
  </si>
  <si>
    <t>三、附表</t>
  </si>
  <si>
    <t xml:space="preserve">                                                                                                                                                 单位：亿元、%</t>
  </si>
  <si>
    <t>指标名称</t>
  </si>
  <si>
    <t>2024年</t>
  </si>
  <si>
    <t>绝对额</t>
  </si>
  <si>
    <t>同比</t>
  </si>
  <si>
    <t>（一）</t>
  </si>
  <si>
    <t xml:space="preserve">    第一产业</t>
  </si>
  <si>
    <t xml:space="preserve">    第二产业</t>
  </si>
  <si>
    <t xml:space="preserve">    第三产业</t>
  </si>
  <si>
    <t>（二）</t>
  </si>
  <si>
    <t>规上工业总产值</t>
  </si>
  <si>
    <t>规上工业增加值</t>
  </si>
  <si>
    <t>--</t>
  </si>
  <si>
    <t>（三）</t>
  </si>
  <si>
    <t>固定资产投资总额</t>
  </si>
  <si>
    <t>基础设施投资</t>
  </si>
  <si>
    <t>工业投资</t>
  </si>
  <si>
    <t>房地产投资</t>
  </si>
  <si>
    <t>（四）</t>
  </si>
  <si>
    <t>社会消费品零售总额</t>
  </si>
  <si>
    <t>（五）</t>
  </si>
  <si>
    <t>区域税收收入</t>
  </si>
  <si>
    <t>（六）</t>
  </si>
  <si>
    <t>一般公共预算收入</t>
  </si>
  <si>
    <t>税收收入</t>
  </si>
  <si>
    <t>（七）</t>
  </si>
  <si>
    <t>一般公共预算支出</t>
  </si>
  <si>
    <t>（八）</t>
  </si>
  <si>
    <r>
      <rPr>
        <sz val="11"/>
        <rFont val="方正仿宋_GBK"/>
        <charset val="134"/>
      </rPr>
      <t>实际使用外资</t>
    </r>
    <r>
      <rPr>
        <sz val="11"/>
        <color rgb="FFFF0000"/>
        <rFont val="方正仿宋_GBK"/>
        <charset val="134"/>
      </rPr>
      <t>（万美元）</t>
    </r>
  </si>
  <si>
    <t>单位：亿元、%</t>
  </si>
  <si>
    <t>占比</t>
  </si>
  <si>
    <t xml:space="preserve">        工业</t>
  </si>
  <si>
    <t xml:space="preserve">        建筑业</t>
  </si>
  <si>
    <t xml:space="preserve">        批发和零售业</t>
  </si>
  <si>
    <t xml:space="preserve">        交通运输、仓储和邮政业</t>
  </si>
  <si>
    <t xml:space="preserve">        住宿和餐饮业</t>
  </si>
  <si>
    <t xml:space="preserve">        金融业</t>
  </si>
  <si>
    <t xml:space="preserve">        房地产业</t>
  </si>
  <si>
    <t xml:space="preserve">        其他服务业</t>
  </si>
  <si>
    <t xml:space="preserve">        农林牧渔专业及辅助性活动</t>
  </si>
  <si>
    <t>注：地区生产总值按季度核算，其中绝对额按现价、增长速度按不变价计算。</t>
  </si>
  <si>
    <t>单位：%</t>
  </si>
  <si>
    <t>第三产业增加值占GDP比重</t>
  </si>
  <si>
    <t>一般公共预算收入相当于GDP比例</t>
  </si>
  <si>
    <t>固定资产投资率</t>
  </si>
  <si>
    <t>高技术制造业占工业总产值比重</t>
  </si>
  <si>
    <t>税收占一般公共预算收入比重</t>
  </si>
  <si>
    <t>高技术制造业投资占工业投资比重</t>
  </si>
  <si>
    <t>民间投资占固定资产投资比重</t>
  </si>
  <si>
    <t>限上单位通过互联网实现的商品零售额占限上零售额比重</t>
  </si>
  <si>
    <t>工业企业效益</t>
  </si>
  <si>
    <t>总资产贡献率</t>
  </si>
  <si>
    <t>资本保值增值率</t>
  </si>
  <si>
    <t>资产负债率</t>
  </si>
  <si>
    <t>应收账款平均回收期</t>
  </si>
  <si>
    <t>产成品存货周转天数</t>
  </si>
  <si>
    <t>成本费用利润率</t>
  </si>
  <si>
    <t>单位：万元、%</t>
  </si>
  <si>
    <t>国内增值税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</si>
  <si>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</si>
  <si>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</si>
  <si>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</si>
  <si>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</si>
  <si>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</si>
  <si>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</si>
  <si>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</si>
  <si>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</si>
  <si>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耕地占用税</t>
  </si>
  <si>
    <t>契税</t>
  </si>
  <si>
    <t>环境保护税</t>
  </si>
  <si>
    <t>其他税收收入</t>
  </si>
  <si>
    <t>——</t>
  </si>
  <si>
    <t>非税收入</t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</si>
  <si>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</si>
  <si>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</si>
  <si>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</si>
  <si>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</si>
  <si>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</si>
  <si>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</si>
  <si>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</si>
  <si>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</si>
  <si>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</si>
  <si>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</si>
  <si>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</si>
  <si>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</si>
  <si>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</si>
  <si>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</si>
  <si>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</si>
  <si>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</si>
  <si>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</si>
  <si>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</si>
  <si>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灾害防治及应急管理支出</t>
  </si>
  <si>
    <t xml:space="preserve">  预备费</t>
  </si>
  <si>
    <t xml:space="preserve">  其他支出</t>
  </si>
  <si>
    <t xml:space="preserve">  债务付息支出</t>
  </si>
  <si>
    <t xml:space="preserve">  债务发行费用支出</t>
  </si>
  <si>
    <t>单位：户、%</t>
  </si>
  <si>
    <t>四上企业总数</t>
  </si>
  <si>
    <t>规上工业</t>
  </si>
  <si>
    <t>规上服务业</t>
  </si>
  <si>
    <t>限上贸易</t>
  </si>
  <si>
    <t>房地产</t>
  </si>
  <si>
    <t>注册地建筑业</t>
  </si>
  <si>
    <t>建设项目数</t>
  </si>
  <si>
    <t>市场主体总数</t>
  </si>
  <si>
    <t>企业数量</t>
  </si>
  <si>
    <t>个体工商户数量</t>
  </si>
  <si>
    <t>农民专业合作社</t>
  </si>
  <si>
    <t>新增市场主体总数</t>
  </si>
  <si>
    <t xml:space="preserve">      按登记注册类型分</t>
  </si>
  <si>
    <t xml:space="preserve">            各类企业</t>
  </si>
  <si>
    <t xml:space="preserve">                    内资企业</t>
  </si>
  <si>
    <t xml:space="preserve">                            私营企业</t>
  </si>
  <si>
    <t xml:space="preserve">                    港澳台商及外商投资企业</t>
  </si>
  <si>
    <t xml:space="preserve">            个体工商户</t>
  </si>
  <si>
    <t xml:space="preserve">            农民专业合作社</t>
  </si>
  <si>
    <t>注册资本合计（亿元）</t>
  </si>
  <si>
    <t>迁入迁出企业数量</t>
  </si>
  <si>
    <t>迁入企业</t>
  </si>
  <si>
    <t>迁出企业</t>
  </si>
  <si>
    <t>按隶属关系分</t>
  </si>
  <si>
    <t>中央</t>
  </si>
  <si>
    <t>地方</t>
  </si>
  <si>
    <t>按构成分</t>
  </si>
  <si>
    <t>建筑安装工程</t>
  </si>
  <si>
    <t>设备工器具购置</t>
  </si>
  <si>
    <t>其他费用</t>
  </si>
  <si>
    <t>按产业分</t>
  </si>
  <si>
    <t>#第二产业</t>
  </si>
  <si>
    <t xml:space="preserve">     #工业</t>
  </si>
  <si>
    <t xml:space="preserve">               #制造业投资</t>
  </si>
  <si>
    <t xml:space="preserve">               #高技术制造业投资</t>
  </si>
  <si>
    <t xml:space="preserve">               #技改投资</t>
  </si>
  <si>
    <t>#第三产业</t>
  </si>
  <si>
    <t xml:space="preserve">     #房地产业</t>
  </si>
  <si>
    <t>其他分类</t>
  </si>
  <si>
    <t xml:space="preserve">      #基础设施投资</t>
  </si>
  <si>
    <t xml:space="preserve">      #民间投资</t>
  </si>
  <si>
    <t>月末企业数（家）</t>
  </si>
  <si>
    <t>工业总产值</t>
  </si>
  <si>
    <t xml:space="preserve">       按登记注册类型分</t>
  </si>
  <si>
    <t xml:space="preserve">     国有企业</t>
  </si>
  <si>
    <t>-</t>
  </si>
  <si>
    <t xml:space="preserve">     集体企业</t>
  </si>
  <si>
    <t xml:space="preserve">     股份合作企业</t>
  </si>
  <si>
    <t xml:space="preserve">     股份制企业</t>
  </si>
  <si>
    <t xml:space="preserve">     外商及港澳台商投资企业</t>
  </si>
  <si>
    <t xml:space="preserve">     其他经济类型企业</t>
  </si>
  <si>
    <t xml:space="preserve"> 按主要行业分</t>
  </si>
  <si>
    <t xml:space="preserve">      计算机、通信和及其他电子设备制造业</t>
  </si>
  <si>
    <r>
      <rPr>
        <sz val="11"/>
        <color theme="1"/>
        <rFont val="方正仿宋_GBK"/>
        <charset val="134"/>
      </rPr>
      <t xml:space="preserve">    </t>
    </r>
    <r>
      <rPr>
        <sz val="11"/>
        <color theme="1"/>
        <rFont val="方正仿宋_GBK"/>
        <charset val="134"/>
      </rPr>
      <t>汽车制造业</t>
    </r>
  </si>
  <si>
    <r>
      <rPr>
        <sz val="11"/>
        <color theme="1"/>
        <rFont val="方正仿宋_GBK"/>
        <charset val="134"/>
      </rPr>
      <t xml:space="preserve">    </t>
    </r>
    <r>
      <rPr>
        <sz val="11"/>
        <color theme="1"/>
        <rFont val="方正仿宋_GBK"/>
        <charset val="134"/>
      </rPr>
      <t>医药制造业</t>
    </r>
  </si>
  <si>
    <t xml:space="preserve">     铁路、船舶、航空航天和其他运输设备制造业</t>
  </si>
  <si>
    <r>
      <rPr>
        <sz val="11"/>
        <color theme="1"/>
        <rFont val="方正仿宋_GBK"/>
        <charset val="134"/>
      </rPr>
      <t xml:space="preserve">    </t>
    </r>
    <r>
      <rPr>
        <sz val="11"/>
        <color theme="1"/>
        <rFont val="方正仿宋_GBK"/>
        <charset val="134"/>
      </rPr>
      <t>通用设备制造业</t>
    </r>
  </si>
  <si>
    <r>
      <rPr>
        <sz val="11"/>
        <color theme="1"/>
        <rFont val="方正仿宋_GBK"/>
        <charset val="134"/>
      </rPr>
      <t xml:space="preserve">    </t>
    </r>
    <r>
      <rPr>
        <sz val="11"/>
        <color theme="1"/>
        <rFont val="方正仿宋_GBK"/>
        <charset val="134"/>
      </rPr>
      <t>仪器仪表制造业</t>
    </r>
  </si>
  <si>
    <r>
      <rPr>
        <sz val="11"/>
        <color theme="1"/>
        <rFont val="方正仿宋_GBK"/>
        <charset val="134"/>
      </rPr>
      <t xml:space="preserve">    </t>
    </r>
    <r>
      <rPr>
        <sz val="11"/>
        <color theme="1"/>
        <rFont val="方正仿宋_GBK"/>
        <charset val="134"/>
      </rPr>
      <t>家具制造业</t>
    </r>
  </si>
  <si>
    <r>
      <rPr>
        <sz val="11"/>
        <color theme="1"/>
        <rFont val="方正仿宋_GBK"/>
        <charset val="134"/>
      </rPr>
      <t xml:space="preserve">    </t>
    </r>
    <r>
      <rPr>
        <sz val="11"/>
        <color theme="1"/>
        <rFont val="方正仿宋_GBK"/>
        <charset val="134"/>
      </rPr>
      <t>非金属矿物制品业</t>
    </r>
  </si>
  <si>
    <r>
      <rPr>
        <sz val="11"/>
        <color theme="1"/>
        <rFont val="方正仿宋_GBK"/>
        <charset val="134"/>
      </rPr>
      <t xml:space="preserve">    </t>
    </r>
    <r>
      <rPr>
        <sz val="11"/>
        <color theme="1"/>
        <rFont val="方正仿宋_GBK"/>
        <charset val="134"/>
      </rPr>
      <t>电气机械及器材制造业</t>
    </r>
  </si>
  <si>
    <r>
      <rPr>
        <sz val="11"/>
        <color theme="1"/>
        <rFont val="方正仿宋_GBK"/>
        <charset val="134"/>
      </rPr>
      <t xml:space="preserve">    </t>
    </r>
    <r>
      <rPr>
        <sz val="11"/>
        <color theme="1"/>
        <rFont val="方正仿宋_GBK"/>
        <charset val="134"/>
      </rPr>
      <t>橡胶和塑料制品业</t>
    </r>
  </si>
  <si>
    <t>出口交货值</t>
  </si>
  <si>
    <t>工业销售产值</t>
  </si>
  <si>
    <t>资产总计</t>
  </si>
  <si>
    <t>应收账款</t>
  </si>
  <si>
    <t>存货</t>
  </si>
  <si>
    <t>负债合计</t>
  </si>
  <si>
    <t>营业收入</t>
  </si>
  <si>
    <t>营业成本</t>
  </si>
  <si>
    <t>营业税金及附加</t>
  </si>
  <si>
    <t>研发费用</t>
  </si>
  <si>
    <t>利润总额</t>
  </si>
  <si>
    <t>应交增值税</t>
  </si>
  <si>
    <t>亏损企业个数（个）</t>
  </si>
  <si>
    <t>亏损企业亏损额</t>
  </si>
  <si>
    <t>平均用工人数（万人）</t>
  </si>
  <si>
    <t>单位</t>
  </si>
  <si>
    <t>微型计算机设备</t>
  </si>
  <si>
    <t>万台</t>
  </si>
  <si>
    <t>汽车</t>
  </si>
  <si>
    <t>万辆</t>
  </si>
  <si>
    <t>运动型多用途乘用车（SUV）</t>
  </si>
  <si>
    <t>新能源汽车</t>
  </si>
  <si>
    <t>辆</t>
  </si>
  <si>
    <t>摩托车整车</t>
  </si>
  <si>
    <t>发动机</t>
  </si>
  <si>
    <t>万千瓦</t>
  </si>
  <si>
    <t>汽车发动机</t>
  </si>
  <si>
    <t>摩托车用发动机</t>
  </si>
  <si>
    <t>房间空气调节器</t>
  </si>
  <si>
    <t>手机</t>
  </si>
  <si>
    <t>智能手表</t>
  </si>
  <si>
    <t>万个</t>
  </si>
  <si>
    <t>电子元件</t>
  </si>
  <si>
    <t>亿只</t>
  </si>
  <si>
    <t>工业自动调节仪表与控制系统</t>
  </si>
  <si>
    <t>万台（套）</t>
  </si>
  <si>
    <t>集成电路圆片</t>
  </si>
  <si>
    <t>万片</t>
  </si>
  <si>
    <t>集成电路</t>
  </si>
  <si>
    <t>万块</t>
  </si>
  <si>
    <t>汽车用锂离子动力电池</t>
  </si>
  <si>
    <t>千瓦时</t>
  </si>
  <si>
    <t>批发业销售额</t>
  </si>
  <si>
    <t xml:space="preserve">         限额以上</t>
  </si>
  <si>
    <t>零售业销售额</t>
  </si>
  <si>
    <t xml:space="preserve">        限额以上</t>
  </si>
  <si>
    <t>住宿业营业额</t>
  </si>
  <si>
    <t>餐饮业营业额</t>
  </si>
  <si>
    <t xml:space="preserve">                   按消费类型分</t>
  </si>
  <si>
    <t xml:space="preserve">                         商品零售</t>
  </si>
  <si>
    <t xml:space="preserve">                         餐饮收入</t>
  </si>
  <si>
    <t xml:space="preserve">          通过互联网实现的商品零售额</t>
  </si>
  <si>
    <t>备注：批发、零售、住宿、餐饮业全口径数据仅季度更新。</t>
  </si>
  <si>
    <t>商品类别</t>
  </si>
  <si>
    <t>粮油、食品类</t>
  </si>
  <si>
    <t>饮料类</t>
  </si>
  <si>
    <t>烟酒类</t>
  </si>
  <si>
    <t>服装、鞋帽、针纺织品类</t>
  </si>
  <si>
    <t>化妆品类</t>
  </si>
  <si>
    <t>金银珠宝类</t>
  </si>
  <si>
    <t>日用品类</t>
  </si>
  <si>
    <t>体育、娱乐用品类</t>
  </si>
  <si>
    <t>家用电器和音像器材类</t>
  </si>
  <si>
    <t>中西药品类</t>
  </si>
  <si>
    <t>文化办公用品类</t>
  </si>
  <si>
    <t>家具类</t>
  </si>
  <si>
    <t>通讯器材类</t>
  </si>
  <si>
    <t>石油及制品类</t>
  </si>
  <si>
    <t>建筑及装潢材料类</t>
  </si>
  <si>
    <t>汽车类</t>
  </si>
  <si>
    <t xml:space="preserve"> 商品房建设与销售</t>
  </si>
  <si>
    <t>单位：亿元、万平方米、%</t>
  </si>
  <si>
    <t>房地产开发投资</t>
  </si>
  <si>
    <t>住宅</t>
  </si>
  <si>
    <t>办公楼</t>
  </si>
  <si>
    <t>商业营业用房</t>
  </si>
  <si>
    <t>其他</t>
  </si>
  <si>
    <t>施工面积</t>
  </si>
  <si>
    <t>新开工面积</t>
  </si>
  <si>
    <t>竣工面积</t>
  </si>
  <si>
    <t>销售面积</t>
  </si>
  <si>
    <t>商品房销售额</t>
  </si>
  <si>
    <t>行业分类</t>
  </si>
  <si>
    <t>合计</t>
  </si>
  <si>
    <t>其他营利性服务业</t>
  </si>
  <si>
    <t>信息传输、软件和信息技术服务业</t>
  </si>
  <si>
    <t>租赁和商务服务业</t>
  </si>
  <si>
    <t>科学研究和技术服务业</t>
  </si>
  <si>
    <t>居民服务、修理和其他服务业</t>
  </si>
  <si>
    <t>文化、体育和娱乐业</t>
  </si>
  <si>
    <t>非营利服务业</t>
  </si>
  <si>
    <t>水利、环境和公共设施管理业</t>
  </si>
  <si>
    <t>教育</t>
  </si>
  <si>
    <t>卫生和社会工作</t>
  </si>
  <si>
    <t>交通运输仓储邮政业</t>
  </si>
  <si>
    <t xml:space="preserve">     交通运输、仓储和邮政业</t>
  </si>
  <si>
    <t>房地产业（不含房地产开发）</t>
  </si>
  <si>
    <t xml:space="preserve">    物业管理</t>
  </si>
  <si>
    <t xml:space="preserve">    房地产中介服务</t>
  </si>
  <si>
    <t xml:space="preserve">    房地产租赁经营</t>
  </si>
  <si>
    <t xml:space="preserve">    其他房地产业</t>
  </si>
  <si>
    <t>—</t>
  </si>
  <si>
    <t>备注：规上服务业营收错月纳入核算，一季度使用1-2月，二季度使用1-5月，三季度使用1-8月，全年使用1-11月。</t>
  </si>
  <si>
    <t>所有者权益合计</t>
  </si>
  <si>
    <t>税金及附加</t>
  </si>
  <si>
    <t>销售费用</t>
  </si>
  <si>
    <t>管理费用</t>
  </si>
  <si>
    <t>财务费用</t>
  </si>
  <si>
    <t>投资收益</t>
  </si>
  <si>
    <t>净敞口套期收益</t>
  </si>
  <si>
    <t>其他收益</t>
  </si>
  <si>
    <t>营业利润</t>
  </si>
  <si>
    <t>营业外收入</t>
  </si>
  <si>
    <t>营业外支出</t>
  </si>
  <si>
    <t>所得税费用</t>
  </si>
  <si>
    <t>行政事业性收费</t>
  </si>
  <si>
    <t>应付职工薪酬</t>
  </si>
  <si>
    <t xml:space="preserve">    其中：社会保险和住房公积金</t>
  </si>
  <si>
    <t>期末用工人数（万人）</t>
  </si>
  <si>
    <t>高新技术企业数量</t>
  </si>
  <si>
    <t>家</t>
  </si>
  <si>
    <t>科技型企业数量</t>
  </si>
  <si>
    <t>市级高成长性科技企业</t>
  </si>
  <si>
    <t>市级以上专精特新中小企业</t>
  </si>
  <si>
    <t>有效发明专利拥有量</t>
  </si>
  <si>
    <t>件</t>
  </si>
  <si>
    <t>市级以上研发机构</t>
  </si>
  <si>
    <t>市级以上科技企业孵化器</t>
  </si>
  <si>
    <t>个</t>
  </si>
  <si>
    <t>市级以上众创空间</t>
  </si>
  <si>
    <r>
      <rPr>
        <sz val="20"/>
        <color theme="1"/>
        <rFont val="方正小标宋_GBK"/>
        <charset val="134"/>
      </rPr>
      <t>开发区及中心九区主要</t>
    </r>
    <r>
      <rPr>
        <sz val="20"/>
        <rFont val="方正小标宋_GBK"/>
        <charset val="134"/>
      </rPr>
      <t>经济指标</t>
    </r>
  </si>
  <si>
    <t>区域名称</t>
  </si>
  <si>
    <t>中心城区</t>
  </si>
  <si>
    <t>渝中区</t>
  </si>
  <si>
    <t>大渡口区</t>
  </si>
  <si>
    <t>江北区</t>
  </si>
  <si>
    <t>沙坪坝区</t>
  </si>
  <si>
    <t>九龙坡区</t>
  </si>
  <si>
    <t>南岸区</t>
  </si>
  <si>
    <t>北碚区</t>
  </si>
  <si>
    <t>渝北区</t>
  </si>
  <si>
    <t>巴南区</t>
  </si>
  <si>
    <t>开发区</t>
  </si>
  <si>
    <t>高新区</t>
  </si>
  <si>
    <t>其中：直管园</t>
  </si>
  <si>
    <t>两江新区</t>
  </si>
  <si>
    <t xml:space="preserve"> 其中：直管区</t>
  </si>
  <si>
    <t>重庆经开区</t>
  </si>
  <si>
    <t>万盛经开区</t>
  </si>
  <si>
    <t>备注：此表按季度更新。</t>
  </si>
  <si>
    <t>核心区（直管园）</t>
  </si>
  <si>
    <t>重庆市</t>
  </si>
  <si>
    <t>占全市比重</t>
  </si>
  <si>
    <r>
      <rPr>
        <sz val="12"/>
        <color theme="1"/>
        <rFont val="方正仿宋_GBK"/>
        <charset val="134"/>
      </rPr>
      <t>地区生产</t>
    </r>
    <r>
      <rPr>
        <sz val="12"/>
        <rFont val="方正仿宋_GBK"/>
        <charset val="134"/>
      </rPr>
      <t>总值</t>
    </r>
  </si>
  <si>
    <t>第一产业</t>
  </si>
  <si>
    <t>第二产业</t>
  </si>
  <si>
    <t>第三产业</t>
  </si>
  <si>
    <t>高新区直管园重点企业名单</t>
  </si>
  <si>
    <t>规上工业产值前十位企业</t>
  </si>
  <si>
    <t>规上服务业营业收入前十位企业</t>
  </si>
  <si>
    <t>单位详细名称</t>
  </si>
  <si>
    <t>主营业务</t>
  </si>
  <si>
    <t>达丰（重庆）电脑有限公司</t>
  </si>
  <si>
    <t>笔记本电脑组装</t>
  </si>
  <si>
    <t>重庆双高实业有限公司</t>
  </si>
  <si>
    <t>英业达(重庆)有限公司</t>
  </si>
  <si>
    <t>笔记本计算机</t>
  </si>
  <si>
    <t>重庆弘力物流有限公司</t>
  </si>
  <si>
    <t>爱思开海力士半导体（重庆）有限公司</t>
  </si>
  <si>
    <t>半导体分立器件制造</t>
  </si>
  <si>
    <t>重庆大学出版社有限公司</t>
  </si>
  <si>
    <t>达功（重庆）电脑有限公司</t>
  </si>
  <si>
    <t>智慧型穿戴式电子装置</t>
  </si>
  <si>
    <t>重庆海吉亚肿瘤医院有限公司</t>
  </si>
  <si>
    <t>鸿富锦精密电子(重庆)有限公司</t>
  </si>
  <si>
    <t>显示器制造</t>
  </si>
  <si>
    <t>重庆市沙坪坝区保安服务有限公司</t>
  </si>
  <si>
    <t>新普科技（重庆）有限公司</t>
  </si>
  <si>
    <t>Notebook电池</t>
  </si>
  <si>
    <t>重庆明品福物流有限责任公司</t>
  </si>
  <si>
    <t>重庆隆鑫发动机有限公司</t>
  </si>
  <si>
    <t>开发生产销售发动机</t>
  </si>
  <si>
    <t>全球物流(重庆)有限公司</t>
  </si>
  <si>
    <t>惠普(重庆)有限公司</t>
  </si>
  <si>
    <t>计算机产品生产</t>
  </si>
  <si>
    <t>重庆龙居山陵园有限公司</t>
  </si>
  <si>
    <t>重庆溢哲渝实业有限公司</t>
  </si>
  <si>
    <t>生产内存条</t>
  </si>
  <si>
    <t>重庆市环球锦标建材交易市场有限公司</t>
  </si>
  <si>
    <t>重庆植恩药业有限公司</t>
  </si>
  <si>
    <t>化学药品制剂制造</t>
  </si>
  <si>
    <t>重庆康田物业服务有限公司</t>
  </si>
  <si>
    <t>限上批发和零售业销售额前十位企业</t>
  </si>
  <si>
    <t>限上住宿和餐饮业营业额前十位企业</t>
  </si>
  <si>
    <t>重庆盒马鲜生网络科技有限公司</t>
  </si>
  <si>
    <t>零售预包装食品</t>
  </si>
  <si>
    <t>重庆陶然居饮食文化（集团）股份有限公司</t>
  </si>
  <si>
    <t>重庆惠友久隆工程机械有限公司</t>
  </si>
  <si>
    <t>建筑工程机械、普通机械批发</t>
  </si>
  <si>
    <t>重庆贝迪农业发展有限公司</t>
  </si>
  <si>
    <t>重庆金鋶禹汇实业</t>
  </si>
  <si>
    <t>矿产品批发</t>
  </si>
  <si>
    <t>重庆国安实业有限公司</t>
  </si>
  <si>
    <t>重庆人和粮食产业集团有限责任公司</t>
  </si>
  <si>
    <t>粮食购销</t>
  </si>
  <si>
    <t>重庆荣冠餐饮管理有限公司</t>
  </si>
  <si>
    <t>重庆市上桥粮食中转库有限责任公司</t>
  </si>
  <si>
    <t>重庆隆青大酒店有限公司</t>
  </si>
  <si>
    <t>重庆鑫源通用机械营销有限公司</t>
  </si>
  <si>
    <t>农、林、牧、渔产品批发</t>
  </si>
  <si>
    <t>重庆韵涵餐饮文化有限公司</t>
  </si>
  <si>
    <t>重庆中油现代交通油料有限责任公司</t>
  </si>
  <si>
    <t>批发零售柴油</t>
  </si>
  <si>
    <t>重庆陶然居农业发展有限公司</t>
  </si>
  <si>
    <t>重庆市超冠贸易有限公司</t>
  </si>
  <si>
    <t>禽肉产品批发</t>
  </si>
  <si>
    <t>重庆天赐温泉度假酒店有限公司</t>
  </si>
  <si>
    <t>重庆千里马工程机械有限公司</t>
  </si>
  <si>
    <t>挖掘机批发</t>
  </si>
  <si>
    <t>重庆市五环生态农业开发有限公司</t>
  </si>
  <si>
    <t>重庆展发工程机械有限公司</t>
  </si>
  <si>
    <t>现代挖掘机批发及配件批发</t>
  </si>
  <si>
    <t>重庆上邦酒店有限公司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</si>
</sst>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;[Red]0.00"/>
    <numFmt numFmtId="178" formatCode="_(* #,##0.00_);_(* \(#,##0.00\);_(* &quot;-&quot;??_);_(@_)"/>
    <numFmt numFmtId="179" formatCode="0_);[Red]\(0\)"/>
    <numFmt numFmtId="180" formatCode="0.00_ "/>
    <numFmt numFmtId="181" formatCode="0.0_ "/>
    <numFmt numFmtId="182" formatCode="0.0%"/>
    <numFmt numFmtId="183" formatCode="0.0"/>
    <numFmt numFmtId="184" formatCode="0.00_);[Red]\(0.00\)"/>
    <numFmt numFmtId="185" formatCode="0.0_ ;[Red]\-0.0\ "/>
    <numFmt numFmtId="186" formatCode="0.00000_ "/>
    <numFmt numFmtId="187" formatCode="0_ "/>
    <numFmt numFmtId="188" formatCode="0.0_);[Red]\(0.0\)"/>
  </numFmts>
  <fonts count="5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6"/>
      <color theme="1"/>
      <name val="方正小标宋_GBK"/>
      <charset val="134"/>
    </font>
    <font>
      <sz val="14"/>
      <color theme="1"/>
      <name val="方正小标宋_GBK"/>
      <charset val="134"/>
    </font>
    <font>
      <sz val="14"/>
      <color theme="1"/>
      <name val="方正黑体_GBK"/>
      <charset val="134"/>
    </font>
    <font>
      <sz val="12"/>
      <color theme="1"/>
      <name val="方正黑体_GBK"/>
      <charset val="134"/>
    </font>
    <font>
      <sz val="12"/>
      <name val="方正仿宋_GBK"/>
      <charset val="134"/>
    </font>
    <font>
      <sz val="11"/>
      <color theme="1"/>
      <name val="方正仿宋_GBK"/>
      <charset val="134"/>
    </font>
    <font>
      <sz val="20"/>
      <color theme="1"/>
      <name val="方正小标宋_GBK"/>
      <charset val="134"/>
    </font>
    <font>
      <sz val="11"/>
      <name val="方正仿宋_GBK"/>
      <charset val="134"/>
    </font>
    <font>
      <sz val="9"/>
      <color theme="1"/>
      <name val="宋体"/>
      <charset val="134"/>
      <scheme val="minor"/>
    </font>
    <font>
      <b/>
      <sz val="12"/>
      <name val="方正仿宋_GBK"/>
      <charset val="134"/>
    </font>
    <font>
      <b/>
      <sz val="14"/>
      <name val="方正仿宋_GBK"/>
      <charset val="134"/>
    </font>
    <font>
      <sz val="18"/>
      <color theme="1"/>
      <name val="方正小标宋_GBK"/>
      <charset val="134"/>
    </font>
    <font>
      <sz val="14"/>
      <name val="方正黑体_GBK"/>
      <charset val="134"/>
    </font>
    <font>
      <sz val="12"/>
      <name val="方正黑体_GBK"/>
      <charset val="134"/>
    </font>
    <font>
      <sz val="14"/>
      <color indexed="8"/>
      <name val="方正仿宋_GBK"/>
      <charset val="134"/>
    </font>
    <font>
      <sz val="20"/>
      <name val="方正小标宋_GBK"/>
      <charset val="134"/>
    </font>
    <font>
      <sz val="11"/>
      <color theme="1"/>
      <name val="方正黑体_GBK"/>
      <charset val="134"/>
    </font>
    <font>
      <sz val="11"/>
      <name val="方正黑体_GBK"/>
      <charset val="134"/>
    </font>
    <font>
      <b/>
      <sz val="11"/>
      <color theme="1"/>
      <name val="方正仿宋_GBK"/>
      <charset val="134"/>
    </font>
    <font>
      <sz val="11"/>
      <color theme="1"/>
      <name val="Arial"/>
      <charset val="134"/>
    </font>
    <font>
      <b/>
      <sz val="11"/>
      <name val="方正仿宋_GBK"/>
      <charset val="134"/>
    </font>
    <font>
      <sz val="11"/>
      <color indexed="8"/>
      <name val="方正仿宋_GBK"/>
      <charset val="134"/>
    </font>
    <font>
      <sz val="12"/>
      <name val="宋体"/>
      <charset val="134"/>
    </font>
    <font>
      <sz val="20"/>
      <color indexed="8"/>
      <name val="方正小标宋简体"/>
      <charset val="134"/>
    </font>
    <font>
      <sz val="11"/>
      <name val="宋体"/>
      <charset val="134"/>
      <scheme val="minor"/>
    </font>
    <font>
      <sz val="12"/>
      <color indexed="8"/>
      <name val="方正仿宋_GBK"/>
      <charset val="134"/>
    </font>
    <font>
      <sz val="14"/>
      <color indexed="8"/>
      <name val="方正黑体_GBK"/>
      <charset val="134"/>
    </font>
    <font>
      <b/>
      <sz val="12"/>
      <color indexed="8"/>
      <name val="方正仿宋_GBK"/>
      <charset val="134"/>
    </font>
    <font>
      <sz val="11"/>
      <color indexed="8"/>
      <name val="宋体"/>
      <charset val="134"/>
    </font>
    <font>
      <sz val="11"/>
      <color theme="1"/>
      <name val="Times New Roman"/>
      <charset val="134"/>
    </font>
    <font>
      <sz val="11"/>
      <color rgb="FFFF0000"/>
      <name val="宋体"/>
      <charset val="134"/>
      <scheme val="minor"/>
    </font>
    <font>
      <sz val="12"/>
      <name val="Times New Roman"/>
      <charset val="134"/>
    </font>
    <font>
      <sz val="10"/>
      <name val="方正仿宋_GBK"/>
      <charset val="134"/>
    </font>
    <font>
      <sz val="18"/>
      <name val="方正小标宋_GBK"/>
      <charset val="134"/>
    </font>
    <font>
      <sz val="12"/>
      <color rgb="FFFF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F0000"/>
      <name val="方正仿宋_GBK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6" borderId="17" applyNumberFormat="0" applyAlignment="0" applyProtection="0">
      <alignment vertical="center"/>
    </xf>
    <xf numFmtId="0" fontId="47" fillId="7" borderId="18" applyNumberFormat="0" applyAlignment="0" applyProtection="0">
      <alignment vertical="center"/>
    </xf>
    <xf numFmtId="0" fontId="48" fillId="7" borderId="17" applyNumberFormat="0" applyAlignment="0" applyProtection="0">
      <alignment vertical="center"/>
    </xf>
    <xf numFmtId="0" fontId="49" fillId="8" borderId="19" applyNumberFormat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176" fontId="25" fillId="0" borderId="0"/>
    <xf numFmtId="9" fontId="2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25" fillId="0" borderId="0">
      <alignment vertical="center"/>
    </xf>
    <xf numFmtId="176" fontId="25" fillId="0" borderId="0"/>
    <xf numFmtId="176" fontId="25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/>
    <xf numFmtId="176" fontId="0" fillId="0" borderId="0"/>
    <xf numFmtId="176" fontId="0" fillId="0" borderId="0">
      <alignment vertical="center"/>
    </xf>
    <xf numFmtId="176" fontId="25" fillId="0" borderId="0"/>
    <xf numFmtId="176" fontId="25" fillId="0" borderId="0"/>
    <xf numFmtId="176" fontId="0" fillId="0" borderId="0">
      <alignment vertical="center"/>
    </xf>
    <xf numFmtId="177" fontId="0" fillId="0" borderId="0">
      <alignment vertical="center"/>
    </xf>
    <xf numFmtId="176" fontId="0" fillId="0" borderId="0">
      <alignment vertical="center"/>
    </xf>
    <xf numFmtId="176" fontId="0" fillId="0" borderId="0"/>
    <xf numFmtId="176" fontId="57" fillId="0" borderId="0">
      <alignment vertical="center"/>
    </xf>
    <xf numFmtId="176" fontId="25" fillId="0" borderId="0">
      <alignment vertical="center"/>
    </xf>
    <xf numFmtId="178" fontId="25" fillId="0" borderId="0" applyFont="0" applyFill="0" applyBorder="0" applyAlignment="0" applyProtection="0">
      <alignment vertical="center"/>
    </xf>
  </cellStyleXfs>
  <cellXfs count="272">
    <xf numFmtId="176" fontId="0" fillId="0" borderId="0" xfId="0">
      <alignment vertical="center"/>
    </xf>
    <xf numFmtId="176" fontId="1" fillId="0" borderId="0" xfId="0" applyFont="1">
      <alignment vertical="center"/>
    </xf>
    <xf numFmtId="176" fontId="2" fillId="0" borderId="0" xfId="0" applyFont="1" applyAlignment="1">
      <alignment horizontal="center" vertical="center"/>
    </xf>
    <xf numFmtId="176" fontId="2" fillId="0" borderId="0" xfId="0" applyFont="1">
      <alignment vertical="center"/>
    </xf>
    <xf numFmtId="176" fontId="0" fillId="0" borderId="0" xfId="0" applyAlignment="1">
      <alignment horizontal="center" vertical="center"/>
    </xf>
    <xf numFmtId="176" fontId="3" fillId="0" borderId="0" xfId="0" applyFont="1" applyAlignment="1">
      <alignment horizontal="center" vertical="center"/>
    </xf>
    <xf numFmtId="176" fontId="4" fillId="0" borderId="1" xfId="0" applyFont="1" applyBorder="1" applyAlignment="1">
      <alignment horizontal="center" vertical="center"/>
    </xf>
    <xf numFmtId="176" fontId="1" fillId="0" borderId="0" xfId="0" applyFont="1" applyAlignment="1">
      <alignment horizontal="center" vertical="center"/>
    </xf>
    <xf numFmtId="176" fontId="5" fillId="0" borderId="2" xfId="0" applyFont="1" applyBorder="1" applyAlignment="1">
      <alignment horizontal="center" vertical="center"/>
    </xf>
    <xf numFmtId="176" fontId="6" fillId="0" borderId="2" xfId="0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left" vertical="center"/>
    </xf>
    <xf numFmtId="179" fontId="0" fillId="0" borderId="0" xfId="0" applyNumberFormat="1">
      <alignment vertical="center"/>
    </xf>
    <xf numFmtId="179" fontId="7" fillId="0" borderId="2" xfId="0" applyNumberFormat="1" applyFont="1" applyBorder="1" applyAlignment="1">
      <alignment horizontal="center" vertical="center"/>
    </xf>
    <xf numFmtId="179" fontId="7" fillId="0" borderId="2" xfId="0" applyNumberFormat="1" applyFont="1" applyBorder="1" applyAlignment="1">
      <alignment horizontal="left" vertical="center"/>
    </xf>
    <xf numFmtId="179" fontId="2" fillId="0" borderId="0" xfId="0" applyNumberFormat="1" applyFont="1" applyAlignment="1">
      <alignment horizontal="center" vertical="center"/>
    </xf>
    <xf numFmtId="179" fontId="2" fillId="0" borderId="0" xfId="0" applyNumberFormat="1" applyFont="1">
      <alignment vertical="center"/>
    </xf>
    <xf numFmtId="179" fontId="0" fillId="0" borderId="0" xfId="0" applyNumberFormat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179" fontId="1" fillId="0" borderId="0" xfId="0" applyNumberFormat="1" applyFont="1">
      <alignment vertical="center"/>
    </xf>
    <xf numFmtId="179" fontId="8" fillId="0" borderId="2" xfId="0" applyNumberFormat="1" applyFont="1" applyBorder="1">
      <alignment vertical="center"/>
    </xf>
    <xf numFmtId="179" fontId="8" fillId="0" borderId="2" xfId="0" applyNumberFormat="1" applyFont="1" applyFill="1" applyBorder="1">
      <alignment vertical="center"/>
    </xf>
    <xf numFmtId="176" fontId="9" fillId="0" borderId="0" xfId="0" applyFont="1" applyFill="1" applyAlignment="1">
      <alignment horizontal="center" vertical="center" wrapText="1"/>
    </xf>
    <xf numFmtId="176" fontId="9" fillId="0" borderId="0" xfId="0" applyFont="1" applyFill="1" applyAlignment="1">
      <alignment horizontal="center" vertical="center"/>
    </xf>
    <xf numFmtId="176" fontId="8" fillId="0" borderId="1" xfId="0" applyFont="1" applyFill="1" applyBorder="1" applyAlignment="1">
      <alignment horizontal="right" vertical="center"/>
    </xf>
    <xf numFmtId="176" fontId="6" fillId="0" borderId="0" xfId="0" applyFont="1" applyFill="1" applyAlignment="1">
      <alignment horizontal="center" vertical="center"/>
    </xf>
    <xf numFmtId="176" fontId="6" fillId="0" borderId="3" xfId="0" applyFont="1" applyBorder="1" applyAlignment="1">
      <alignment horizontal="center" vertical="center"/>
    </xf>
    <xf numFmtId="176" fontId="6" fillId="0" borderId="4" xfId="0" applyFont="1" applyBorder="1" applyAlignment="1">
      <alignment horizontal="center" vertical="center"/>
    </xf>
    <xf numFmtId="176" fontId="6" fillId="0" borderId="5" xfId="0" applyFont="1" applyBorder="1" applyAlignment="1">
      <alignment horizontal="center" vertical="center"/>
    </xf>
    <xf numFmtId="176" fontId="6" fillId="0" borderId="6" xfId="59" applyFont="1" applyFill="1" applyBorder="1" applyAlignment="1">
      <alignment horizontal="center" vertical="center" wrapText="1"/>
    </xf>
    <xf numFmtId="176" fontId="6" fillId="0" borderId="7" xfId="59" applyFont="1" applyFill="1" applyBorder="1" applyAlignment="1">
      <alignment horizontal="center" vertical="center" wrapText="1"/>
    </xf>
    <xf numFmtId="176" fontId="6" fillId="0" borderId="8" xfId="0" applyFont="1" applyFill="1" applyBorder="1" applyAlignment="1">
      <alignment horizontal="center" vertical="center"/>
    </xf>
    <xf numFmtId="176" fontId="6" fillId="0" borderId="6" xfId="0" applyFont="1" applyFill="1" applyBorder="1" applyAlignment="1">
      <alignment horizontal="center" vertical="center"/>
    </xf>
    <xf numFmtId="176" fontId="6" fillId="0" borderId="9" xfId="0" applyFont="1" applyFill="1" applyBorder="1" applyAlignment="1">
      <alignment horizontal="center" vertical="center" wrapText="1"/>
    </xf>
    <xf numFmtId="176" fontId="6" fillId="0" borderId="1" xfId="0" applyFont="1" applyFill="1" applyBorder="1" applyAlignment="1">
      <alignment horizontal="center" vertical="center"/>
    </xf>
    <xf numFmtId="176" fontId="6" fillId="0" borderId="5" xfId="0" applyFont="1" applyFill="1" applyBorder="1" applyAlignment="1">
      <alignment horizontal="center" vertical="center"/>
    </xf>
    <xf numFmtId="176" fontId="6" fillId="0" borderId="2" xfId="0" applyFont="1" applyFill="1" applyBorder="1" applyAlignment="1">
      <alignment horizontal="center" vertical="center"/>
    </xf>
    <xf numFmtId="176" fontId="6" fillId="0" borderId="7" xfId="0" applyFont="1" applyFill="1" applyBorder="1" applyAlignment="1">
      <alignment horizontal="center" vertical="center" wrapText="1"/>
    </xf>
    <xf numFmtId="176" fontId="2" fillId="0" borderId="2" xfId="0" applyFont="1" applyFill="1" applyBorder="1">
      <alignment vertical="center"/>
    </xf>
    <xf numFmtId="180" fontId="8" fillId="0" borderId="2" xfId="57" applyNumberFormat="1" applyFont="1" applyFill="1" applyBorder="1" applyAlignment="1">
      <alignment horizontal="center" vertical="center"/>
    </xf>
    <xf numFmtId="181" fontId="8" fillId="0" borderId="2" xfId="57" applyNumberFormat="1" applyFont="1" applyFill="1" applyBorder="1" applyAlignment="1">
      <alignment horizontal="center" vertical="center"/>
    </xf>
    <xf numFmtId="181" fontId="10" fillId="0" borderId="2" xfId="52" applyNumberFormat="1" applyFont="1" applyFill="1" applyBorder="1" applyAlignment="1">
      <alignment horizontal="center" vertical="center"/>
    </xf>
    <xf numFmtId="181" fontId="10" fillId="0" borderId="2" xfId="0" applyNumberFormat="1" applyFont="1" applyFill="1" applyBorder="1" applyAlignment="1" applyProtection="1">
      <alignment horizontal="center" vertical="center"/>
    </xf>
    <xf numFmtId="180" fontId="0" fillId="0" borderId="0" xfId="0" applyNumberFormat="1">
      <alignment vertical="center"/>
    </xf>
    <xf numFmtId="182" fontId="0" fillId="0" borderId="0" xfId="3" applyNumberFormat="1" applyFont="1">
      <alignment vertical="center"/>
    </xf>
    <xf numFmtId="176" fontId="2" fillId="0" borderId="2" xfId="0" applyFont="1" applyFill="1" applyBorder="1" applyAlignment="1">
      <alignment horizontal="left" vertical="center" indent="1"/>
    </xf>
    <xf numFmtId="176" fontId="7" fillId="0" borderId="2" xfId="0" applyFont="1" applyFill="1" applyBorder="1">
      <alignment vertical="center"/>
    </xf>
    <xf numFmtId="2" fontId="10" fillId="0" borderId="2" xfId="0" applyNumberFormat="1" applyFont="1" applyFill="1" applyBorder="1" applyAlignment="1">
      <alignment horizontal="center" vertical="center"/>
    </xf>
    <xf numFmtId="183" fontId="10" fillId="0" borderId="2" xfId="0" applyNumberFormat="1" applyFont="1" applyFill="1" applyBorder="1" applyAlignment="1">
      <alignment horizontal="center" vertical="center"/>
    </xf>
    <xf numFmtId="180" fontId="10" fillId="0" borderId="2" xfId="52" applyNumberFormat="1" applyFont="1" applyFill="1" applyBorder="1" applyAlignment="1">
      <alignment horizontal="center" vertical="center"/>
    </xf>
    <xf numFmtId="2" fontId="10" fillId="0" borderId="2" xfId="51" applyNumberFormat="1" applyFont="1" applyFill="1" applyBorder="1" applyAlignment="1">
      <alignment horizontal="center" vertical="center"/>
    </xf>
    <xf numFmtId="183" fontId="8" fillId="0" borderId="2" xfId="51" applyNumberFormat="1" applyFont="1" applyFill="1" applyBorder="1" applyAlignment="1">
      <alignment horizontal="center" vertical="center"/>
    </xf>
    <xf numFmtId="180" fontId="10" fillId="0" borderId="2" xfId="57" applyNumberFormat="1" applyFont="1" applyFill="1" applyBorder="1" applyAlignment="1">
      <alignment horizontal="center" vertical="center"/>
    </xf>
    <xf numFmtId="181" fontId="10" fillId="0" borderId="2" xfId="1" applyNumberFormat="1" applyFont="1" applyFill="1" applyBorder="1" applyAlignment="1" applyProtection="1">
      <alignment horizontal="center" vertical="center"/>
    </xf>
    <xf numFmtId="181" fontId="10" fillId="0" borderId="2" xfId="57" applyNumberFormat="1" applyFont="1" applyFill="1" applyBorder="1" applyAlignment="1">
      <alignment horizontal="center" vertical="center"/>
    </xf>
    <xf numFmtId="176" fontId="8" fillId="0" borderId="0" xfId="0" applyFont="1" applyFill="1" applyAlignment="1">
      <alignment horizontal="left" vertical="center"/>
    </xf>
    <xf numFmtId="176" fontId="11" fillId="0" borderId="0" xfId="0" applyFont="1">
      <alignment vertical="center"/>
    </xf>
    <xf numFmtId="176" fontId="8" fillId="0" borderId="1" xfId="0" applyFont="1" applyBorder="1" applyAlignment="1">
      <alignment horizontal="right" vertical="center"/>
    </xf>
    <xf numFmtId="176" fontId="5" fillId="0" borderId="0" xfId="0" applyFont="1" applyAlignment="1">
      <alignment horizontal="center" vertical="center"/>
    </xf>
    <xf numFmtId="176" fontId="5" fillId="0" borderId="4" xfId="0" applyFont="1" applyBorder="1" applyAlignment="1">
      <alignment horizontal="center" vertical="center"/>
    </xf>
    <xf numFmtId="176" fontId="5" fillId="0" borderId="5" xfId="0" applyFont="1" applyBorder="1" applyAlignment="1">
      <alignment horizontal="center" vertical="center"/>
    </xf>
    <xf numFmtId="176" fontId="5" fillId="0" borderId="1" xfId="0" applyFont="1" applyBorder="1" applyAlignment="1">
      <alignment horizontal="center" vertical="center"/>
    </xf>
    <xf numFmtId="176" fontId="12" fillId="0" borderId="2" xfId="67" applyFont="1" applyFill="1" applyBorder="1" applyAlignment="1">
      <alignment vertical="center"/>
    </xf>
    <xf numFmtId="176" fontId="13" fillId="0" borderId="3" xfId="67" applyFont="1" applyFill="1" applyBorder="1" applyAlignment="1">
      <alignment horizontal="center" vertical="center"/>
    </xf>
    <xf numFmtId="176" fontId="13" fillId="0" borderId="4" xfId="67" applyFont="1" applyFill="1" applyBorder="1" applyAlignment="1">
      <alignment horizontal="center" vertical="center"/>
    </xf>
    <xf numFmtId="176" fontId="13" fillId="0" borderId="5" xfId="67" applyFont="1" applyFill="1" applyBorder="1" applyAlignment="1">
      <alignment horizontal="center" vertical="center"/>
    </xf>
    <xf numFmtId="176" fontId="7" fillId="0" borderId="2" xfId="67" applyFont="1" applyFill="1" applyBorder="1" applyAlignment="1">
      <alignment horizontal="left" vertical="center"/>
    </xf>
    <xf numFmtId="2" fontId="13" fillId="0" borderId="3" xfId="67" applyNumberFormat="1" applyFont="1" applyFill="1" applyBorder="1" applyAlignment="1">
      <alignment horizontal="center" vertical="center"/>
    </xf>
    <xf numFmtId="2" fontId="13" fillId="0" borderId="4" xfId="67" applyNumberFormat="1" applyFont="1" applyFill="1" applyBorder="1" applyAlignment="1">
      <alignment horizontal="center" vertical="center"/>
    </xf>
    <xf numFmtId="2" fontId="13" fillId="0" borderId="5" xfId="67" applyNumberFormat="1" applyFont="1" applyFill="1" applyBorder="1" applyAlignment="1">
      <alignment horizontal="center" vertical="center"/>
    </xf>
    <xf numFmtId="176" fontId="7" fillId="0" borderId="2" xfId="67" applyFont="1" applyFill="1" applyBorder="1" applyAlignment="1">
      <alignment horizontal="left" vertical="center" indent="1"/>
    </xf>
    <xf numFmtId="181" fontId="8" fillId="0" borderId="2" xfId="0" applyNumberFormat="1" applyFont="1" applyBorder="1" applyAlignment="1">
      <alignment horizontal="center" vertical="center"/>
    </xf>
    <xf numFmtId="176" fontId="8" fillId="0" borderId="0" xfId="0" applyFont="1" applyAlignment="1">
      <alignment horizontal="left" vertical="center"/>
    </xf>
    <xf numFmtId="176" fontId="14" fillId="0" borderId="0" xfId="0" applyFont="1" applyAlignment="1">
      <alignment horizontal="center" vertical="center"/>
    </xf>
    <xf numFmtId="176" fontId="15" fillId="0" borderId="2" xfId="0" applyFont="1" applyFill="1" applyBorder="1" applyAlignment="1">
      <alignment horizontal="center" vertical="center" wrapText="1"/>
    </xf>
    <xf numFmtId="176" fontId="16" fillId="0" borderId="2" xfId="0" applyFont="1" applyFill="1" applyBorder="1" applyAlignment="1">
      <alignment horizontal="center" vertical="center" wrapText="1"/>
    </xf>
    <xf numFmtId="180" fontId="17" fillId="0" borderId="2" xfId="0" applyNumberFormat="1" applyFont="1" applyFill="1" applyBorder="1" applyAlignment="1">
      <alignment horizontal="left" vertical="center" wrapText="1"/>
    </xf>
    <xf numFmtId="180" fontId="17" fillId="0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176" fontId="0" fillId="0" borderId="0" xfId="0" applyFont="1" applyAlignment="1">
      <alignment horizontal="center" vertical="center"/>
    </xf>
    <xf numFmtId="176" fontId="0" fillId="0" borderId="0" xfId="59">
      <alignment vertical="center"/>
    </xf>
    <xf numFmtId="176" fontId="18" fillId="0" borderId="0" xfId="59" applyFont="1" applyFill="1" applyBorder="1" applyAlignment="1">
      <alignment horizontal="center" vertical="center"/>
    </xf>
    <xf numFmtId="176" fontId="10" fillId="0" borderId="1" xfId="59" applyFont="1" applyFill="1" applyBorder="1" applyAlignment="1">
      <alignment horizontal="right" vertical="center"/>
    </xf>
    <xf numFmtId="176" fontId="6" fillId="0" borderId="7" xfId="59" applyFont="1" applyFill="1" applyBorder="1" applyAlignment="1">
      <alignment horizontal="center" vertical="center"/>
    </xf>
    <xf numFmtId="176" fontId="6" fillId="0" borderId="2" xfId="52" applyFont="1" applyFill="1" applyBorder="1" applyAlignment="1">
      <alignment horizontal="center" vertical="center" wrapText="1"/>
    </xf>
    <xf numFmtId="176" fontId="6" fillId="0" borderId="2" xfId="59" applyFont="1" applyFill="1" applyBorder="1" applyAlignment="1">
      <alignment horizontal="center" vertical="center"/>
    </xf>
    <xf numFmtId="176" fontId="6" fillId="0" borderId="2" xfId="59" applyFont="1" applyFill="1" applyBorder="1" applyAlignment="1">
      <alignment horizontal="center" vertical="center" wrapText="1"/>
    </xf>
    <xf numFmtId="176" fontId="8" fillId="0" borderId="2" xfId="59" applyFont="1" applyFill="1" applyBorder="1" applyAlignment="1">
      <alignment horizontal="left" vertical="center"/>
    </xf>
    <xf numFmtId="2" fontId="8" fillId="0" borderId="2" xfId="0" applyNumberFormat="1" applyFont="1" applyBorder="1" applyAlignment="1">
      <alignment horizontal="center" vertical="center"/>
    </xf>
    <xf numFmtId="183" fontId="8" fillId="0" borderId="2" xfId="0" applyNumberFormat="1" applyFont="1" applyBorder="1" applyAlignment="1">
      <alignment horizontal="center" vertical="center"/>
    </xf>
    <xf numFmtId="176" fontId="8" fillId="0" borderId="2" xfId="59" applyFont="1" applyFill="1" applyBorder="1" applyAlignment="1">
      <alignment horizontal="left" vertical="center" wrapText="1"/>
    </xf>
    <xf numFmtId="176" fontId="0" fillId="0" borderId="0" xfId="62">
      <alignment vertical="center"/>
    </xf>
    <xf numFmtId="176" fontId="3" fillId="0" borderId="0" xfId="62" applyFont="1" applyFill="1" applyAlignment="1">
      <alignment horizontal="center" vertical="center"/>
    </xf>
    <xf numFmtId="176" fontId="8" fillId="0" borderId="0" xfId="62" applyFont="1" applyFill="1" applyAlignment="1">
      <alignment horizontal="right" vertical="center"/>
    </xf>
    <xf numFmtId="176" fontId="19" fillId="0" borderId="2" xfId="62" applyFont="1" applyBorder="1" applyAlignment="1">
      <alignment horizontal="center" vertical="center"/>
    </xf>
    <xf numFmtId="184" fontId="20" fillId="0" borderId="2" xfId="54" applyNumberFormat="1" applyFont="1" applyFill="1" applyBorder="1" applyAlignment="1">
      <alignment horizontal="center" vertical="center" wrapText="1"/>
    </xf>
    <xf numFmtId="176" fontId="21" fillId="0" borderId="2" xfId="62" applyFont="1" applyBorder="1" applyAlignment="1">
      <alignment horizontal="center" vertical="center"/>
    </xf>
    <xf numFmtId="176" fontId="21" fillId="0" borderId="2" xfId="62" applyNumberFormat="1" applyFont="1" applyFill="1" applyBorder="1" applyAlignment="1">
      <alignment vertical="center"/>
    </xf>
    <xf numFmtId="176" fontId="2" fillId="0" borderId="2" xfId="62" applyNumberFormat="1" applyFont="1" applyFill="1" applyBorder="1" applyAlignment="1">
      <alignment horizontal="left" vertical="center" indent="1"/>
    </xf>
    <xf numFmtId="176" fontId="21" fillId="0" borderId="2" xfId="62" applyFont="1" applyFill="1" applyBorder="1" applyAlignment="1">
      <alignment vertical="center"/>
    </xf>
    <xf numFmtId="176" fontId="8" fillId="0" borderId="2" xfId="62" applyNumberFormat="1" applyFont="1" applyFill="1" applyBorder="1" applyAlignment="1">
      <alignment vertical="center"/>
    </xf>
    <xf numFmtId="177" fontId="22" fillId="0" borderId="2" xfId="62" applyNumberFormat="1" applyFont="1" applyBorder="1">
      <alignment vertical="center"/>
    </xf>
    <xf numFmtId="185" fontId="22" fillId="0" borderId="2" xfId="62" applyNumberFormat="1" applyFont="1" applyBorder="1">
      <alignment vertical="center"/>
    </xf>
    <xf numFmtId="177" fontId="22" fillId="0" borderId="2" xfId="62" applyNumberFormat="1" applyFont="1" applyFill="1" applyBorder="1" applyAlignment="1">
      <alignment vertical="center"/>
    </xf>
    <xf numFmtId="185" fontId="22" fillId="0" borderId="2" xfId="62" applyNumberFormat="1" applyFont="1" applyFill="1" applyBorder="1" applyAlignment="1">
      <alignment vertical="center"/>
    </xf>
    <xf numFmtId="176" fontId="2" fillId="0" borderId="0" xfId="62" applyFont="1" applyBorder="1" applyAlignment="1">
      <alignment horizontal="left" vertical="center" indent="1"/>
    </xf>
    <xf numFmtId="176" fontId="8" fillId="0" borderId="0" xfId="62" applyFont="1" applyAlignment="1">
      <alignment horizontal="left" vertical="center" wrapText="1"/>
    </xf>
    <xf numFmtId="176" fontId="9" fillId="0" borderId="0" xfId="0" applyFont="1" applyAlignment="1">
      <alignment horizontal="center" vertical="center"/>
    </xf>
    <xf numFmtId="176" fontId="8" fillId="0" borderId="0" xfId="0" applyFont="1" applyFill="1" applyAlignment="1">
      <alignment horizontal="right" vertical="center"/>
    </xf>
    <xf numFmtId="176" fontId="6" fillId="0" borderId="2" xfId="0" applyFont="1" applyFill="1" applyBorder="1" applyAlignment="1">
      <alignment horizontal="center" vertical="center" wrapText="1"/>
    </xf>
    <xf numFmtId="176" fontId="21" fillId="0" borderId="2" xfId="0" applyFont="1" applyBorder="1">
      <alignment vertical="center"/>
    </xf>
    <xf numFmtId="180" fontId="8" fillId="0" borderId="2" xfId="0" applyNumberFormat="1" applyFont="1" applyBorder="1" applyAlignment="1">
      <alignment horizontal="center" vertical="center"/>
    </xf>
    <xf numFmtId="176" fontId="8" fillId="0" borderId="2" xfId="0" applyFont="1" applyBorder="1" applyAlignment="1">
      <alignment horizontal="left" vertical="center" indent="1"/>
    </xf>
    <xf numFmtId="176" fontId="0" fillId="2" borderId="0" xfId="0" applyFill="1">
      <alignment vertical="center"/>
    </xf>
    <xf numFmtId="176" fontId="5" fillId="0" borderId="0" xfId="0" applyFont="1">
      <alignment vertical="center"/>
    </xf>
    <xf numFmtId="176" fontId="5" fillId="0" borderId="2" xfId="0" applyFont="1" applyFill="1" applyBorder="1" applyAlignment="1">
      <alignment horizontal="center" vertical="center"/>
    </xf>
    <xf numFmtId="176" fontId="5" fillId="0" borderId="2" xfId="0" applyFont="1" applyFill="1" applyBorder="1" applyAlignment="1">
      <alignment horizontal="center" vertical="center" wrapText="1"/>
    </xf>
    <xf numFmtId="176" fontId="10" fillId="0" borderId="2" xfId="0" applyFont="1" applyFill="1" applyBorder="1" applyAlignment="1">
      <alignment vertical="center" wrapText="1"/>
    </xf>
    <xf numFmtId="176" fontId="9" fillId="3" borderId="0" xfId="0" applyNumberFormat="1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21" fillId="0" borderId="2" xfId="0" applyNumberFormat="1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vertical="center"/>
    </xf>
    <xf numFmtId="181" fontId="23" fillId="0" borderId="2" xfId="52" applyNumberFormat="1" applyFont="1" applyFill="1" applyBorder="1" applyAlignment="1">
      <alignment vertical="center" wrapText="1"/>
    </xf>
    <xf numFmtId="0" fontId="0" fillId="0" borderId="0" xfId="0" applyNumberFormat="1">
      <alignment vertical="center"/>
    </xf>
    <xf numFmtId="180" fontId="8" fillId="0" borderId="4" xfId="0" applyNumberFormat="1" applyFont="1" applyFill="1" applyBorder="1" applyAlignment="1">
      <alignment horizontal="center" vertical="center"/>
    </xf>
    <xf numFmtId="180" fontId="8" fillId="0" borderId="5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left" vertical="center" indent="1"/>
    </xf>
    <xf numFmtId="176" fontId="8" fillId="0" borderId="1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43" fontId="0" fillId="0" borderId="0" xfId="1" applyFont="1">
      <alignment vertical="center"/>
    </xf>
    <xf numFmtId="186" fontId="0" fillId="0" borderId="0" xfId="0" applyNumberFormat="1">
      <alignment vertical="center"/>
    </xf>
    <xf numFmtId="176" fontId="8" fillId="0" borderId="2" xfId="0" applyFont="1" applyFill="1" applyBorder="1">
      <alignment vertical="center"/>
    </xf>
    <xf numFmtId="176" fontId="8" fillId="0" borderId="2" xfId="0" applyFont="1" applyFill="1" applyBorder="1" applyAlignment="1">
      <alignment horizontal="center" vertical="center"/>
    </xf>
    <xf numFmtId="2" fontId="8" fillId="0" borderId="2" xfId="51" applyNumberFormat="1" applyFont="1" applyFill="1" applyBorder="1" applyAlignment="1">
      <alignment horizontal="center" vertical="center"/>
    </xf>
    <xf numFmtId="181" fontId="10" fillId="0" borderId="2" xfId="51" applyNumberFormat="1" applyFont="1" applyBorder="1" applyAlignment="1">
      <alignment horizontal="center" vertical="center"/>
    </xf>
    <xf numFmtId="181" fontId="10" fillId="0" borderId="2" xfId="51" applyNumberFormat="1" applyFont="1" applyFill="1" applyBorder="1" applyAlignment="1">
      <alignment horizontal="center" vertical="center"/>
    </xf>
    <xf numFmtId="176" fontId="8" fillId="0" borderId="2" xfId="0" applyFont="1" applyFill="1" applyBorder="1" applyAlignment="1">
      <alignment horizontal="left" vertical="center" indent="1"/>
    </xf>
    <xf numFmtId="176" fontId="10" fillId="0" borderId="2" xfId="52" applyFont="1" applyFill="1" applyBorder="1" applyAlignment="1">
      <alignment vertical="center"/>
    </xf>
    <xf numFmtId="176" fontId="10" fillId="0" borderId="2" xfId="52" applyFont="1" applyFill="1" applyBorder="1" applyAlignment="1">
      <alignment horizontal="center" vertical="center"/>
    </xf>
    <xf numFmtId="176" fontId="5" fillId="0" borderId="2" xfId="52" applyFont="1" applyFill="1" applyBorder="1" applyAlignment="1">
      <alignment horizontal="center" vertical="center" wrapText="1"/>
    </xf>
    <xf numFmtId="176" fontId="5" fillId="0" borderId="2" xfId="52" applyFont="1" applyFill="1" applyBorder="1" applyAlignment="1">
      <alignment horizontal="center" vertical="center"/>
    </xf>
    <xf numFmtId="176" fontId="8" fillId="0" borderId="2" xfId="0" applyFont="1" applyBorder="1">
      <alignment vertical="center"/>
    </xf>
    <xf numFmtId="176" fontId="0" fillId="3" borderId="0" xfId="0" applyFill="1">
      <alignment vertical="center"/>
    </xf>
    <xf numFmtId="187" fontId="24" fillId="0" borderId="2" xfId="0" applyNumberFormat="1" applyFont="1" applyFill="1" applyBorder="1" applyAlignment="1" applyProtection="1">
      <alignment horizontal="center" vertical="center" wrapText="1"/>
    </xf>
    <xf numFmtId="176" fontId="8" fillId="0" borderId="2" xfId="0" applyFont="1" applyBorder="1" applyAlignment="1">
      <alignment horizontal="left" vertical="center" indent="2"/>
    </xf>
    <xf numFmtId="176" fontId="8" fillId="0" borderId="2" xfId="0" applyFont="1" applyBorder="1" applyAlignment="1">
      <alignment horizontal="left" vertical="center" indent="2" shrinkToFit="1"/>
    </xf>
    <xf numFmtId="176" fontId="0" fillId="0" borderId="0" xfId="0" applyFill="1">
      <alignment vertical="center"/>
    </xf>
    <xf numFmtId="176" fontId="25" fillId="0" borderId="0" xfId="60" applyFill="1"/>
    <xf numFmtId="176" fontId="25" fillId="0" borderId="0" xfId="60"/>
    <xf numFmtId="176" fontId="9" fillId="0" borderId="0" xfId="57" applyFont="1" applyAlignment="1">
      <alignment horizontal="center" vertical="center"/>
    </xf>
    <xf numFmtId="180" fontId="10" fillId="0" borderId="0" xfId="57" applyNumberFormat="1" applyFont="1" applyAlignment="1">
      <alignment horizontal="right" vertical="center" wrapText="1"/>
    </xf>
    <xf numFmtId="176" fontId="5" fillId="0" borderId="2" xfId="58" applyFont="1" applyBorder="1" applyAlignment="1">
      <alignment horizontal="center" vertical="center"/>
    </xf>
    <xf numFmtId="176" fontId="5" fillId="0" borderId="2" xfId="58" applyFont="1" applyFill="1" applyBorder="1" applyAlignment="1">
      <alignment horizontal="center" vertical="center"/>
    </xf>
    <xf numFmtId="176" fontId="21" fillId="3" borderId="2" xfId="58" applyFont="1" applyFill="1" applyBorder="1" applyAlignment="1">
      <alignment vertical="center"/>
    </xf>
    <xf numFmtId="183" fontId="8" fillId="0" borderId="2" xfId="57" applyNumberFormat="1" applyFont="1" applyFill="1" applyBorder="1" applyAlignment="1">
      <alignment horizontal="center" vertical="center"/>
    </xf>
    <xf numFmtId="176" fontId="8" fillId="3" borderId="2" xfId="58" applyFont="1" applyFill="1" applyBorder="1" applyAlignment="1">
      <alignment horizontal="left" vertical="center" indent="1"/>
    </xf>
    <xf numFmtId="176" fontId="8" fillId="3" borderId="2" xfId="58" applyFont="1" applyFill="1" applyBorder="1" applyAlignment="1">
      <alignment horizontal="left" vertical="center" wrapText="1" indent="2"/>
    </xf>
    <xf numFmtId="180" fontId="8" fillId="0" borderId="4" xfId="57" applyNumberFormat="1" applyFont="1" applyFill="1" applyBorder="1" applyAlignment="1">
      <alignment vertical="center"/>
    </xf>
    <xf numFmtId="176" fontId="8" fillId="0" borderId="2" xfId="58" applyFont="1" applyFill="1" applyBorder="1" applyAlignment="1">
      <alignment horizontal="left" vertical="center" indent="1"/>
    </xf>
    <xf numFmtId="176" fontId="2" fillId="0" borderId="0" xfId="0" applyFont="1" applyAlignment="1">
      <alignment horizontal="right" vertical="center" wrapText="1"/>
    </xf>
    <xf numFmtId="176" fontId="26" fillId="0" borderId="0" xfId="0" applyNumberFormat="1" applyFont="1" applyFill="1" applyBorder="1" applyAlignment="1" applyProtection="1">
      <alignment horizontal="center" vertical="center"/>
    </xf>
    <xf numFmtId="176" fontId="23" fillId="0" borderId="2" xfId="0" applyFont="1" applyFill="1" applyBorder="1">
      <alignment vertical="center"/>
    </xf>
    <xf numFmtId="179" fontId="10" fillId="0" borderId="2" xfId="0" applyNumberFormat="1" applyFont="1" applyFill="1" applyBorder="1" applyAlignment="1">
      <alignment horizontal="center" vertical="center"/>
    </xf>
    <xf numFmtId="176" fontId="27" fillId="0" borderId="0" xfId="0" applyFont="1">
      <alignment vertical="center"/>
    </xf>
    <xf numFmtId="176" fontId="28" fillId="0" borderId="0" xfId="0" applyNumberFormat="1" applyFont="1" applyFill="1" applyBorder="1" applyAlignment="1" applyProtection="1">
      <alignment horizontal="right" vertical="center" wrapText="1"/>
    </xf>
    <xf numFmtId="176" fontId="10" fillId="0" borderId="2" xfId="0" applyFont="1" applyFill="1" applyBorder="1" applyAlignment="1">
      <alignment horizontal="left" vertical="center" indent="1"/>
    </xf>
    <xf numFmtId="176" fontId="29" fillId="0" borderId="0" xfId="0" applyNumberFormat="1" applyFont="1" applyFill="1" applyBorder="1" applyAlignment="1" applyProtection="1">
      <alignment horizontal="center" vertical="center"/>
    </xf>
    <xf numFmtId="176" fontId="30" fillId="0" borderId="0" xfId="0" applyNumberFormat="1" applyFont="1" applyFill="1" applyBorder="1" applyAlignment="1" applyProtection="1">
      <alignment vertical="center"/>
    </xf>
    <xf numFmtId="176" fontId="24" fillId="0" borderId="0" xfId="0" applyNumberFormat="1" applyFont="1" applyFill="1" applyBorder="1" applyAlignment="1" applyProtection="1">
      <alignment horizontal="left" vertical="center" indent="1"/>
    </xf>
    <xf numFmtId="0" fontId="8" fillId="0" borderId="2" xfId="0" applyNumberFormat="1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/>
    </xf>
    <xf numFmtId="176" fontId="31" fillId="0" borderId="0" xfId="0" applyNumberFormat="1" applyFont="1" applyFill="1" applyBorder="1" applyAlignment="1" applyProtection="1">
      <alignment vertical="center"/>
    </xf>
    <xf numFmtId="176" fontId="10" fillId="0" borderId="2" xfId="0" applyFont="1" applyFill="1" applyBorder="1">
      <alignment vertical="center"/>
    </xf>
    <xf numFmtId="179" fontId="10" fillId="0" borderId="2" xfId="0" applyNumberFormat="1" applyFont="1" applyBorder="1" applyAlignment="1">
      <alignment horizontal="center" vertical="center"/>
    </xf>
    <xf numFmtId="188" fontId="10" fillId="0" borderId="2" xfId="0" applyNumberFormat="1" applyFont="1" applyFill="1" applyBorder="1" applyAlignment="1">
      <alignment horizontal="center" vertical="center"/>
    </xf>
    <xf numFmtId="176" fontId="10" fillId="0" borderId="0" xfId="0" applyFont="1" applyFill="1" applyBorder="1" applyAlignment="1">
      <alignment horizontal="left" vertical="center" indent="1"/>
    </xf>
    <xf numFmtId="176" fontId="27" fillId="0" borderId="0" xfId="0" applyFont="1" applyBorder="1">
      <alignment vertical="center"/>
    </xf>
    <xf numFmtId="176" fontId="15" fillId="0" borderId="2" xfId="0" applyFont="1" applyBorder="1" applyAlignment="1">
      <alignment horizontal="center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176" fontId="12" fillId="0" borderId="2" xfId="0" applyFont="1" applyBorder="1">
      <alignment vertical="center"/>
    </xf>
    <xf numFmtId="10" fontId="8" fillId="0" borderId="2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10" fontId="10" fillId="0" borderId="0" xfId="0" applyNumberFormat="1" applyFont="1" applyFill="1" applyBorder="1" applyAlignment="1" applyProtection="1">
      <alignment horizontal="center" vertical="center"/>
    </xf>
    <xf numFmtId="176" fontId="10" fillId="0" borderId="2" xfId="0" applyFont="1" applyBorder="1" applyAlignment="1">
      <alignment horizontal="left" vertical="center" indent="1"/>
    </xf>
    <xf numFmtId="176" fontId="10" fillId="0" borderId="2" xfId="0" applyNumberFormat="1" applyFont="1" applyFill="1" applyBorder="1" applyAlignment="1" applyProtection="1">
      <alignment horizontal="left" vertical="center" indent="1"/>
    </xf>
    <xf numFmtId="181" fontId="8" fillId="0" borderId="2" xfId="0" applyNumberFormat="1" applyFont="1" applyFill="1" applyBorder="1" applyAlignment="1" applyProtection="1">
      <alignment horizontal="center" vertical="center"/>
    </xf>
    <xf numFmtId="176" fontId="7" fillId="0" borderId="2" xfId="0" applyFont="1" applyBorder="1" applyAlignment="1">
      <alignment horizontal="left" vertical="center"/>
    </xf>
    <xf numFmtId="176" fontId="7" fillId="0" borderId="0" xfId="0" applyNumberFormat="1" applyFont="1" applyFill="1" applyBorder="1" applyAlignment="1" applyProtection="1">
      <alignment horizontal="left" vertical="center"/>
    </xf>
    <xf numFmtId="176" fontId="7" fillId="0" borderId="2" xfId="0" applyFont="1" applyBorder="1">
      <alignment vertical="center"/>
    </xf>
    <xf numFmtId="176" fontId="7" fillId="0" borderId="2" xfId="0" applyNumberFormat="1" applyFont="1" applyFill="1" applyBorder="1" applyAlignment="1" applyProtection="1">
      <alignment horizontal="left" vertical="center"/>
    </xf>
    <xf numFmtId="176" fontId="12" fillId="0" borderId="11" xfId="0" applyFont="1" applyFill="1" applyBorder="1">
      <alignment vertical="center"/>
    </xf>
    <xf numFmtId="180" fontId="8" fillId="0" borderId="2" xfId="0" applyNumberFormat="1" applyFont="1" applyFill="1" applyBorder="1" applyAlignment="1">
      <alignment horizontal="center" vertical="center"/>
    </xf>
    <xf numFmtId="176" fontId="7" fillId="0" borderId="3" xfId="0" applyFont="1" applyBorder="1" applyAlignment="1">
      <alignment horizontal="left" vertical="center"/>
    </xf>
    <xf numFmtId="176" fontId="7" fillId="0" borderId="4" xfId="0" applyFont="1" applyBorder="1" applyAlignment="1">
      <alignment horizontal="left" vertical="center"/>
    </xf>
    <xf numFmtId="176" fontId="7" fillId="0" borderId="5" xfId="0" applyFont="1" applyBorder="1" applyAlignment="1">
      <alignment horizontal="left" vertical="center"/>
    </xf>
    <xf numFmtId="180" fontId="10" fillId="0" borderId="0" xfId="0" applyNumberFormat="1" applyFont="1" applyFill="1" applyBorder="1" applyAlignment="1" applyProtection="1">
      <alignment horizontal="center" vertical="center"/>
    </xf>
    <xf numFmtId="180" fontId="10" fillId="0" borderId="2" xfId="0" applyNumberFormat="1" applyFont="1" applyFill="1" applyBorder="1" applyAlignment="1">
      <alignment horizontal="center" vertical="center"/>
    </xf>
    <xf numFmtId="187" fontId="8" fillId="0" borderId="2" xfId="0" applyNumberFormat="1" applyFont="1" applyFill="1" applyBorder="1" applyAlignment="1">
      <alignment horizontal="center" vertical="center"/>
    </xf>
    <xf numFmtId="176" fontId="12" fillId="0" borderId="3" xfId="0" applyFont="1" applyBorder="1" applyAlignment="1">
      <alignment horizontal="left" vertical="center"/>
    </xf>
    <xf numFmtId="176" fontId="12" fillId="0" borderId="4" xfId="0" applyFont="1" applyBorder="1" applyAlignment="1">
      <alignment horizontal="left" vertical="center"/>
    </xf>
    <xf numFmtId="176" fontId="12" fillId="0" borderId="5" xfId="0" applyFont="1" applyBorder="1" applyAlignment="1">
      <alignment horizontal="left" vertical="center"/>
    </xf>
    <xf numFmtId="180" fontId="24" fillId="0" borderId="0" xfId="0" applyNumberFormat="1" applyFont="1" applyFill="1" applyBorder="1" applyAlignment="1" applyProtection="1">
      <alignment horizontal="center" vertical="center"/>
    </xf>
    <xf numFmtId="10" fontId="24" fillId="0" borderId="0" xfId="0" applyNumberFormat="1" applyFont="1" applyFill="1" applyBorder="1" applyAlignment="1" applyProtection="1">
      <alignment horizontal="center" vertical="center"/>
    </xf>
    <xf numFmtId="181" fontId="24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Font="1" applyBorder="1" applyAlignment="1">
      <alignment horizontal="right" vertical="center" wrapText="1"/>
    </xf>
    <xf numFmtId="176" fontId="8" fillId="0" borderId="1" xfId="0" applyFont="1" applyBorder="1" applyAlignment="1">
      <alignment horizontal="center" vertical="center" wrapText="1"/>
    </xf>
    <xf numFmtId="180" fontId="15" fillId="0" borderId="2" xfId="52" applyNumberFormat="1" applyFont="1" applyFill="1" applyBorder="1" applyAlignment="1">
      <alignment horizontal="center" vertical="center" wrapText="1"/>
    </xf>
    <xf numFmtId="176" fontId="8" fillId="0" borderId="2" xfId="0" applyNumberFormat="1" applyFont="1" applyBorder="1">
      <alignment vertical="center"/>
    </xf>
    <xf numFmtId="187" fontId="10" fillId="0" borderId="2" xfId="49" applyNumberFormat="1" applyFont="1" applyFill="1" applyBorder="1" applyAlignment="1">
      <alignment horizontal="center" vertical="center"/>
    </xf>
    <xf numFmtId="181" fontId="8" fillId="0" borderId="2" xfId="52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left" vertical="center"/>
    </xf>
    <xf numFmtId="49" fontId="0" fillId="0" borderId="0" xfId="0" applyNumberFormat="1">
      <alignment vertical="center"/>
    </xf>
    <xf numFmtId="0" fontId="2" fillId="0" borderId="13" xfId="0" applyNumberFormat="1" applyFont="1" applyFill="1" applyBorder="1" applyAlignment="1">
      <alignment horizontal="left" vertical="center"/>
    </xf>
    <xf numFmtId="176" fontId="14" fillId="0" borderId="0" xfId="0" applyFont="1" applyFill="1" applyAlignment="1">
      <alignment horizontal="center" vertical="center"/>
    </xf>
    <xf numFmtId="176" fontId="8" fillId="0" borderId="1" xfId="0" applyFont="1" applyFill="1" applyBorder="1" applyAlignment="1">
      <alignment horizontal="right" vertical="center" wrapText="1"/>
    </xf>
    <xf numFmtId="176" fontId="5" fillId="0" borderId="11" xfId="0" applyFont="1" applyFill="1" applyBorder="1" applyAlignment="1">
      <alignment horizontal="center" vertical="center"/>
    </xf>
    <xf numFmtId="176" fontId="5" fillId="0" borderId="7" xfId="0" applyFont="1" applyFill="1" applyBorder="1" applyAlignment="1">
      <alignment horizontal="center" vertical="center"/>
    </xf>
    <xf numFmtId="176" fontId="7" fillId="0" borderId="2" xfId="0" applyFont="1" applyFill="1" applyBorder="1" applyAlignment="1">
      <alignment horizontal="left" vertical="center" indent="2"/>
    </xf>
    <xf numFmtId="176" fontId="2" fillId="0" borderId="2" xfId="0" applyFont="1" applyFill="1" applyBorder="1" applyAlignment="1">
      <alignment horizontal="left" vertical="center" indent="2"/>
    </xf>
    <xf numFmtId="176" fontId="8" fillId="0" borderId="0" xfId="0" applyFont="1" applyAlignment="1">
      <alignment horizontal="right" vertical="center"/>
    </xf>
    <xf numFmtId="176" fontId="8" fillId="0" borderId="0" xfId="0" applyFont="1" applyBorder="1" applyAlignment="1">
      <alignment horizontal="right" vertical="center"/>
    </xf>
    <xf numFmtId="176" fontId="0" fillId="0" borderId="0" xfId="0" applyBorder="1">
      <alignment vertical="center"/>
    </xf>
    <xf numFmtId="183" fontId="10" fillId="0" borderId="2" xfId="51" applyNumberFormat="1" applyFont="1" applyFill="1" applyBorder="1" applyAlignment="1">
      <alignment horizontal="center" vertical="center"/>
    </xf>
    <xf numFmtId="180" fontId="8" fillId="0" borderId="0" xfId="57" applyNumberFormat="1" applyFont="1" applyFill="1" applyBorder="1" applyAlignment="1">
      <alignment horizontal="center" vertical="center"/>
    </xf>
    <xf numFmtId="183" fontId="32" fillId="0" borderId="2" xfId="52" applyNumberFormat="1" applyFont="1" applyFill="1" applyBorder="1" applyAlignment="1">
      <alignment horizontal="center" vertical="center"/>
    </xf>
    <xf numFmtId="180" fontId="10" fillId="0" borderId="0" xfId="49" applyNumberFormat="1" applyFont="1" applyFill="1" applyBorder="1" applyAlignment="1">
      <alignment horizontal="center" vertical="center"/>
    </xf>
    <xf numFmtId="182" fontId="0" fillId="0" borderId="0" xfId="3" applyNumberFormat="1" applyFont="1" applyBorder="1">
      <alignment vertical="center"/>
    </xf>
    <xf numFmtId="184" fontId="8" fillId="0" borderId="0" xfId="0" applyNumberFormat="1" applyFont="1" applyBorder="1" applyAlignment="1">
      <alignment horizontal="center" vertical="center"/>
    </xf>
    <xf numFmtId="176" fontId="10" fillId="0" borderId="2" xfId="0" applyFont="1" applyBorder="1">
      <alignment vertical="center"/>
    </xf>
    <xf numFmtId="176" fontId="33" fillId="0" borderId="0" xfId="0" applyFont="1">
      <alignment vertical="center"/>
    </xf>
    <xf numFmtId="183" fontId="8" fillId="0" borderId="2" xfId="0" applyNumberFormat="1" applyFont="1" applyFill="1" applyBorder="1" applyAlignment="1">
      <alignment horizontal="center" vertical="center"/>
    </xf>
    <xf numFmtId="176" fontId="10" fillId="0" borderId="2" xfId="0" applyFont="1" applyBorder="1" applyAlignment="1">
      <alignment vertical="center" wrapText="1"/>
    </xf>
    <xf numFmtId="176" fontId="10" fillId="0" borderId="5" xfId="0" applyFont="1" applyFill="1" applyBorder="1" applyAlignment="1">
      <alignment horizontal="center" vertical="center"/>
    </xf>
    <xf numFmtId="176" fontId="34" fillId="0" borderId="0" xfId="49" applyNumberFormat="1" applyFont="1" applyFill="1" applyAlignment="1">
      <alignment vertical="center"/>
    </xf>
    <xf numFmtId="176" fontId="14" fillId="0" borderId="0" xfId="0" applyFont="1" applyFill="1" applyBorder="1" applyAlignment="1">
      <alignment horizontal="center" vertical="center"/>
    </xf>
    <xf numFmtId="176" fontId="8" fillId="0" borderId="0" xfId="0" applyFont="1" applyFill="1" applyBorder="1" applyAlignment="1">
      <alignment horizontal="right" vertical="center"/>
    </xf>
    <xf numFmtId="176" fontId="10" fillId="0" borderId="2" xfId="49" applyNumberFormat="1" applyFont="1" applyBorder="1" applyAlignment="1">
      <alignment horizontal="left" vertical="center"/>
    </xf>
    <xf numFmtId="176" fontId="35" fillId="0" borderId="0" xfId="0" applyFont="1" applyFill="1" applyAlignment="1">
      <alignment horizontal="left" vertical="center"/>
    </xf>
    <xf numFmtId="176" fontId="35" fillId="0" borderId="0" xfId="0" applyFont="1" applyFill="1" applyAlignment="1">
      <alignment horizontal="left" vertical="center" wrapText="1"/>
    </xf>
    <xf numFmtId="176" fontId="25" fillId="0" borderId="0" xfId="52" applyFill="1">
      <alignment vertical="center"/>
    </xf>
    <xf numFmtId="176" fontId="25" fillId="0" borderId="0" xfId="52">
      <alignment vertical="center"/>
    </xf>
    <xf numFmtId="180" fontId="36" fillId="3" borderId="0" xfId="52" applyNumberFormat="1" applyFont="1" applyFill="1" applyAlignment="1">
      <alignment horizontal="center" vertical="center" wrapText="1"/>
    </xf>
    <xf numFmtId="180" fontId="10" fillId="0" borderId="0" xfId="52" applyNumberFormat="1" applyFont="1" applyFill="1" applyAlignment="1">
      <alignment horizontal="right" vertical="center" wrapText="1"/>
    </xf>
    <xf numFmtId="180" fontId="15" fillId="0" borderId="2" xfId="52" applyNumberFormat="1" applyFont="1" applyFill="1" applyBorder="1" applyAlignment="1">
      <alignment horizontal="center" vertical="center"/>
    </xf>
    <xf numFmtId="180" fontId="16" fillId="0" borderId="2" xfId="52" applyNumberFormat="1" applyFont="1" applyFill="1" applyBorder="1" applyAlignment="1">
      <alignment horizontal="center" vertical="center" wrapText="1"/>
    </xf>
    <xf numFmtId="184" fontId="15" fillId="0" borderId="2" xfId="52" applyNumberFormat="1" applyFont="1" applyFill="1" applyBorder="1" applyAlignment="1">
      <alignment horizontal="center" vertical="center" wrapText="1"/>
    </xf>
    <xf numFmtId="179" fontId="10" fillId="0" borderId="2" xfId="52" applyNumberFormat="1" applyFont="1" applyFill="1" applyBorder="1" applyAlignment="1">
      <alignment horizontal="center" vertical="center" wrapText="1"/>
    </xf>
    <xf numFmtId="181" fontId="10" fillId="0" borderId="2" xfId="52" applyNumberFormat="1" applyFont="1" applyFill="1" applyBorder="1" applyAlignment="1">
      <alignment vertical="center" wrapText="1"/>
    </xf>
    <xf numFmtId="181" fontId="10" fillId="0" borderId="2" xfId="52" applyNumberFormat="1" applyFont="1" applyFill="1" applyBorder="1" applyAlignment="1">
      <alignment horizontal="left" vertical="center" wrapText="1" indent="1"/>
    </xf>
    <xf numFmtId="183" fontId="8" fillId="0" borderId="2" xfId="57" applyNumberFormat="1" applyFont="1" applyFill="1" applyBorder="1" applyAlignment="1">
      <alignment horizontal="center" vertical="center" wrapText="1"/>
    </xf>
    <xf numFmtId="187" fontId="10" fillId="0" borderId="2" xfId="0" applyNumberFormat="1" applyFont="1" applyFill="1" applyBorder="1" applyAlignment="1">
      <alignment horizontal="center" vertical="center"/>
    </xf>
    <xf numFmtId="187" fontId="25" fillId="0" borderId="0" xfId="52" applyNumberFormat="1" applyFont="1" applyFill="1">
      <alignment vertical="center"/>
    </xf>
    <xf numFmtId="176" fontId="14" fillId="0" borderId="1" xfId="0" applyFont="1" applyBorder="1" applyAlignment="1">
      <alignment horizontal="center" vertical="center"/>
    </xf>
    <xf numFmtId="187" fontId="2" fillId="0" borderId="2" xfId="0" applyNumberFormat="1" applyFont="1" applyBorder="1" applyAlignment="1">
      <alignment horizontal="center" vertical="center"/>
    </xf>
    <xf numFmtId="176" fontId="2" fillId="0" borderId="2" xfId="0" applyFont="1" applyBorder="1" applyAlignment="1">
      <alignment horizontal="left" vertical="center"/>
    </xf>
    <xf numFmtId="176" fontId="2" fillId="0" borderId="2" xfId="0" applyFont="1" applyBorder="1" applyAlignment="1">
      <alignment horizontal="center" vertical="center"/>
    </xf>
    <xf numFmtId="176" fontId="19" fillId="0" borderId="2" xfId="0" applyFont="1" applyBorder="1">
      <alignment vertical="center"/>
    </xf>
    <xf numFmtId="176" fontId="0" fillId="0" borderId="2" xfId="0" applyBorder="1">
      <alignment vertical="center"/>
    </xf>
    <xf numFmtId="176" fontId="2" fillId="4" borderId="2" xfId="0" applyFont="1" applyFill="1" applyBorder="1" applyAlignment="1">
      <alignment horizontal="left" vertical="center"/>
    </xf>
    <xf numFmtId="176" fontId="2" fillId="4" borderId="2" xfId="0" applyFont="1" applyFill="1" applyBorder="1" applyAlignment="1">
      <alignment horizontal="center" vertical="center"/>
    </xf>
    <xf numFmtId="176" fontId="19" fillId="0" borderId="2" xfId="0" applyFont="1" applyBorder="1" applyAlignment="1">
      <alignment horizontal="left" vertical="center"/>
    </xf>
    <xf numFmtId="176" fontId="2" fillId="0" borderId="2" xfId="0" applyFont="1" applyFill="1" applyBorder="1" applyAlignment="1">
      <alignment horizontal="left" vertical="center"/>
    </xf>
    <xf numFmtId="187" fontId="2" fillId="3" borderId="2" xfId="0" applyNumberFormat="1" applyFont="1" applyFill="1" applyBorder="1" applyAlignment="1">
      <alignment horizontal="center" vertical="center"/>
    </xf>
    <xf numFmtId="176" fontId="37" fillId="0" borderId="2" xfId="0" applyFont="1" applyFill="1" applyBorder="1" applyAlignment="1">
      <alignment horizontal="left" vertical="center"/>
    </xf>
    <xf numFmtId="176" fontId="19" fillId="2" borderId="2" xfId="0" applyFont="1" applyFill="1" applyBorder="1" applyAlignment="1">
      <alignment horizontal="left" vertical="center"/>
    </xf>
    <xf numFmtId="176" fontId="2" fillId="2" borderId="2" xfId="0" applyFont="1" applyFill="1" applyBorder="1" applyAlignment="1">
      <alignment horizontal="left" vertical="center"/>
    </xf>
    <xf numFmtId="176" fontId="2" fillId="3" borderId="2" xfId="0" applyFont="1" applyFill="1" applyBorder="1" applyAlignment="1">
      <alignment horizontal="left" vertical="center"/>
    </xf>
    <xf numFmtId="183" fontId="10" fillId="0" borderId="2" xfId="51" applyNumberFormat="1" applyFont="1" applyFill="1" applyBorder="1" applyAlignment="1" quotePrefix="1">
      <alignment horizontal="center" vertical="center"/>
    </xf>
    <xf numFmtId="180" fontId="10" fillId="0" borderId="2" xfId="0" applyNumberFormat="1" applyFont="1" applyFill="1" applyBorder="1" applyAlignment="1" quotePrefix="1">
      <alignment horizontal="center" vertical="center"/>
    </xf>
    <xf numFmtId="183" fontId="8" fillId="0" borderId="2" xfId="57" applyNumberFormat="1" applyFont="1" applyFill="1" applyBorder="1" applyAlignment="1" quotePrefix="1">
      <alignment horizontal="center" vertical="center"/>
    </xf>
    <xf numFmtId="181" fontId="10" fillId="0" borderId="2" xfId="52" applyNumberFormat="1" applyFont="1" applyFill="1" applyBorder="1" applyAlignment="1" quotePrefix="1">
      <alignment horizontal="center" vertical="center"/>
    </xf>
    <xf numFmtId="183" fontId="8" fillId="0" borderId="2" xfId="51" applyNumberFormat="1" applyFont="1" applyFill="1" applyBorder="1" applyAlignment="1" quotePrefix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百分比 2" xfId="50"/>
    <cellStyle name="常规 10" xfId="51"/>
    <cellStyle name="常规 2" xfId="52"/>
    <cellStyle name="常规 2 2" xfId="53"/>
    <cellStyle name="常规 2 3" xfId="54"/>
    <cellStyle name="常规 2 3 2" xfId="55"/>
    <cellStyle name="常规 3" xfId="56"/>
    <cellStyle name="常规 3 3" xfId="57"/>
    <cellStyle name="常规 3 3 2" xfId="58"/>
    <cellStyle name="常规 4" xfId="59"/>
    <cellStyle name="常规 4 3" xfId="60"/>
    <cellStyle name="常规 4 3 2" xfId="61"/>
    <cellStyle name="常规 5" xfId="62"/>
    <cellStyle name="常规 5 4" xfId="63"/>
    <cellStyle name="常规 6" xfId="64"/>
    <cellStyle name="常规 6 4" xfId="65"/>
    <cellStyle name="常规 9" xfId="66"/>
    <cellStyle name="常规_2005手册3" xfId="67"/>
    <cellStyle name="千位分隔 2" xfId="68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www.wps.cn/officeDocument/2023/relationships/customStorage" Target="customStorage/customStorage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567;&#20876;&#23376;&#25968;&#25454;\2024&#24180;\12&#26376;\&#24066;&#36820;\&#39640;&#26032;&#21306;2024&#24180;1-12&#26376;&#25237;&#36164;&#26495;&#22359;&#25968;&#25454;&#27719;&#246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36130;&#25919;&#24635;&#20915;&#31639;&#25253;&#34920;_2024&#24180;_&#39640;&#26032;&#21306;_2025-02-13%2010_25_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单位"/>
      <sheetName val="1主要经济指标"/>
      <sheetName val="3质量效益"/>
      <sheetName val="6市场主体情况"/>
      <sheetName val="7固投"/>
      <sheetName val="14房地产市场"/>
      <sheetName val="24重点企业"/>
    </sheetNames>
    <sheetDataSet>
      <sheetData sheetId="0"/>
      <sheetData sheetId="1"/>
      <sheetData sheetId="2"/>
      <sheetData sheetId="3"/>
      <sheetData sheetId="4"/>
      <sheetData sheetId="5">
        <row r="5">
          <cell r="G5">
            <v>-15.5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valuation Version"/>
      <sheetName val="##BASEINFO"/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sheet5"/>
      <sheetName val="L19"/>
      <sheetName val="L20"/>
      <sheetName val="L21"/>
      <sheetName val="L22"/>
      <sheetName val="sheet6 "/>
      <sheetName val="L07FB"/>
      <sheetName val="L13FB"/>
      <sheetName val="L25"/>
      <sheetName val="L26"/>
      <sheetName val="L27"/>
      <sheetName val="ZJJSD"/>
      <sheetName val="JJCDS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C6">
            <v>70670</v>
          </cell>
        </row>
        <row r="287">
          <cell r="C287">
            <v>145</v>
          </cell>
        </row>
        <row r="396">
          <cell r="C396">
            <v>161176</v>
          </cell>
        </row>
        <row r="448">
          <cell r="C448">
            <v>235768</v>
          </cell>
        </row>
        <row r="504">
          <cell r="C504">
            <v>2375</v>
          </cell>
        </row>
        <row r="561">
          <cell r="C561">
            <v>57943</v>
          </cell>
        </row>
        <row r="690">
          <cell r="C690">
            <v>30346</v>
          </cell>
        </row>
        <row r="771">
          <cell r="C771">
            <v>9925</v>
          </cell>
        </row>
        <row r="842">
          <cell r="C842">
            <v>69725</v>
          </cell>
        </row>
        <row r="865">
          <cell r="C865">
            <v>10429</v>
          </cell>
        </row>
        <row r="973">
          <cell r="C973">
            <v>3240</v>
          </cell>
        </row>
        <row r="1025">
          <cell r="C1025">
            <v>531317</v>
          </cell>
        </row>
        <row r="1089">
          <cell r="C1089">
            <v>10949</v>
          </cell>
        </row>
        <row r="1109">
          <cell r="C1109">
            <v>0</v>
          </cell>
        </row>
        <row r="1149">
          <cell r="C1149">
            <v>15542</v>
          </cell>
        </row>
        <row r="1194">
          <cell r="C1194">
            <v>43013</v>
          </cell>
        </row>
        <row r="1215">
          <cell r="C1215">
            <v>217</v>
          </cell>
        </row>
        <row r="1260">
          <cell r="C1260">
            <v>3812</v>
          </cell>
        </row>
        <row r="1310">
          <cell r="C1310">
            <v>6800</v>
          </cell>
        </row>
        <row r="1313">
          <cell r="C1313">
            <v>55660</v>
          </cell>
        </row>
        <row r="1326">
          <cell r="C1326">
            <v>14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opLeftCell="F1" workbookViewId="0">
      <selection activeCell="A1" sqref="A1:C3"/>
    </sheetView>
  </sheetViews>
  <sheetFormatPr defaultColWidth="9" defaultRowHeight="13.5" outlineLevelCol="6"/>
  <cols>
    <col min="1" max="1" width="6.875" hidden="1" customWidth="1"/>
    <col min="2" max="2" width="37.5" hidden="1" customWidth="1"/>
    <col min="3" max="3" width="31.625" hidden="1" customWidth="1"/>
    <col min="4" max="5" width="9" hidden="1" customWidth="1"/>
    <col min="6" max="6" width="34" customWidth="1"/>
    <col min="7" max="7" width="36.125" customWidth="1"/>
  </cols>
  <sheetData>
    <row r="1" spans="1:3">
      <c r="A1" s="75" t="s">
        <v>0</v>
      </c>
      <c r="B1" s="75"/>
      <c r="C1" s="75"/>
    </row>
    <row r="2" spans="1:3">
      <c r="A2" s="75"/>
      <c r="B2" s="75"/>
      <c r="C2" s="75"/>
    </row>
    <row r="3" ht="18" spans="1:7">
      <c r="A3" s="257"/>
      <c r="B3" s="257"/>
      <c r="C3" s="257"/>
      <c r="F3" s="60" t="s">
        <v>1</v>
      </c>
      <c r="G3" s="60"/>
    </row>
    <row r="4" ht="15.75" spans="1:3">
      <c r="A4" s="9" t="s">
        <v>2</v>
      </c>
      <c r="B4" s="9" t="s">
        <v>3</v>
      </c>
      <c r="C4" s="9" t="s">
        <v>4</v>
      </c>
    </row>
    <row r="5" ht="15.75" spans="1:7">
      <c r="A5" s="258">
        <v>1</v>
      </c>
      <c r="B5" s="259" t="s">
        <v>5</v>
      </c>
      <c r="C5" s="260" t="s">
        <v>6</v>
      </c>
      <c r="F5" s="261" t="s">
        <v>7</v>
      </c>
      <c r="G5" s="262"/>
    </row>
    <row r="6" ht="15.75" spans="1:7">
      <c r="A6" s="258">
        <v>2</v>
      </c>
      <c r="B6" s="259" t="s">
        <v>8</v>
      </c>
      <c r="C6" s="260" t="s">
        <v>9</v>
      </c>
      <c r="F6" s="261" t="s">
        <v>10</v>
      </c>
      <c r="G6" s="262"/>
    </row>
    <row r="7" ht="15.75" spans="1:7">
      <c r="A7" s="258">
        <v>3</v>
      </c>
      <c r="B7" s="263" t="s">
        <v>11</v>
      </c>
      <c r="C7" s="264" t="s">
        <v>9</v>
      </c>
      <c r="F7" s="265" t="s">
        <v>12</v>
      </c>
      <c r="G7" s="266" t="s">
        <v>5</v>
      </c>
    </row>
    <row r="8" ht="15.75" spans="1:7">
      <c r="A8" s="258">
        <v>4</v>
      </c>
      <c r="B8" s="259" t="s">
        <v>13</v>
      </c>
      <c r="C8" s="260" t="s">
        <v>14</v>
      </c>
      <c r="F8" s="265"/>
      <c r="G8" s="266" t="s">
        <v>8</v>
      </c>
    </row>
    <row r="9" ht="15.75" spans="1:7">
      <c r="A9" s="258">
        <v>5</v>
      </c>
      <c r="B9" s="259" t="s">
        <v>15</v>
      </c>
      <c r="C9" s="260" t="s">
        <v>14</v>
      </c>
      <c r="F9" s="265"/>
      <c r="G9" s="266" t="s">
        <v>11</v>
      </c>
    </row>
    <row r="10" ht="15.75" spans="1:7">
      <c r="A10" s="258">
        <v>6</v>
      </c>
      <c r="B10" s="263" t="s">
        <v>16</v>
      </c>
      <c r="C10" s="264" t="s">
        <v>17</v>
      </c>
      <c r="F10" s="265"/>
      <c r="G10" s="266" t="s">
        <v>13</v>
      </c>
    </row>
    <row r="11" ht="15.75" spans="1:7">
      <c r="A11" s="258">
        <v>7</v>
      </c>
      <c r="B11" s="263" t="s">
        <v>18</v>
      </c>
      <c r="C11" s="264" t="s">
        <v>9</v>
      </c>
      <c r="F11" s="265"/>
      <c r="G11" s="266" t="s">
        <v>15</v>
      </c>
    </row>
    <row r="12" ht="15.75" spans="1:7">
      <c r="A12" s="258">
        <v>8</v>
      </c>
      <c r="B12" s="259" t="s">
        <v>19</v>
      </c>
      <c r="C12" s="260" t="s">
        <v>9</v>
      </c>
      <c r="F12" s="265"/>
      <c r="G12" s="266" t="s">
        <v>16</v>
      </c>
    </row>
    <row r="13" ht="15.75" spans="1:7">
      <c r="A13" s="258">
        <v>9</v>
      </c>
      <c r="B13" s="259" t="s">
        <v>20</v>
      </c>
      <c r="C13" s="260" t="s">
        <v>9</v>
      </c>
      <c r="F13" s="265" t="s">
        <v>21</v>
      </c>
      <c r="G13" s="266" t="s">
        <v>18</v>
      </c>
    </row>
    <row r="14" ht="15.75" spans="1:7">
      <c r="A14" s="258">
        <v>10</v>
      </c>
      <c r="B14" s="259" t="s">
        <v>22</v>
      </c>
      <c r="C14" s="260" t="s">
        <v>9</v>
      </c>
      <c r="F14" s="265" t="s">
        <v>23</v>
      </c>
      <c r="G14" s="266" t="s">
        <v>19</v>
      </c>
    </row>
    <row r="15" ht="15.75" spans="1:7">
      <c r="A15" s="258">
        <v>11</v>
      </c>
      <c r="B15" s="259" t="s">
        <v>24</v>
      </c>
      <c r="C15" s="260" t="s">
        <v>9</v>
      </c>
      <c r="F15" s="265"/>
      <c r="G15" s="266" t="s">
        <v>25</v>
      </c>
    </row>
    <row r="16" ht="15.75" spans="1:7">
      <c r="A16" s="258">
        <v>12</v>
      </c>
      <c r="B16" s="263" t="s">
        <v>26</v>
      </c>
      <c r="C16" s="264" t="s">
        <v>9</v>
      </c>
      <c r="F16" s="265"/>
      <c r="G16" s="266" t="s">
        <v>27</v>
      </c>
    </row>
    <row r="17" ht="15.75" spans="1:7">
      <c r="A17" s="258">
        <v>13</v>
      </c>
      <c r="B17" s="259" t="s">
        <v>28</v>
      </c>
      <c r="C17" s="260" t="s">
        <v>9</v>
      </c>
      <c r="F17" s="265"/>
      <c r="G17" s="266" t="s">
        <v>24</v>
      </c>
    </row>
    <row r="18" ht="15.75" spans="1:7">
      <c r="A18" s="258">
        <v>14</v>
      </c>
      <c r="B18" s="259" t="s">
        <v>29</v>
      </c>
      <c r="C18" s="260" t="s">
        <v>9</v>
      </c>
      <c r="F18" s="265"/>
      <c r="G18" s="266" t="s">
        <v>26</v>
      </c>
    </row>
    <row r="19" ht="15.75" spans="1:7">
      <c r="A19" s="267">
        <v>15</v>
      </c>
      <c r="B19" s="263" t="s">
        <v>30</v>
      </c>
      <c r="C19" s="264" t="s">
        <v>9</v>
      </c>
      <c r="F19" s="265"/>
      <c r="G19" s="268" t="s">
        <v>31</v>
      </c>
    </row>
    <row r="20" ht="15.75" spans="1:7">
      <c r="A20" s="258">
        <v>16</v>
      </c>
      <c r="B20" s="259" t="s">
        <v>32</v>
      </c>
      <c r="C20" s="260" t="s">
        <v>9</v>
      </c>
      <c r="F20" s="265"/>
      <c r="G20" s="266" t="s">
        <v>33</v>
      </c>
    </row>
    <row r="21" ht="15.75" spans="1:7">
      <c r="A21" s="258">
        <v>17</v>
      </c>
      <c r="B21" s="259" t="s">
        <v>34</v>
      </c>
      <c r="C21" s="260" t="s">
        <v>14</v>
      </c>
      <c r="F21" s="265"/>
      <c r="G21" s="266" t="s">
        <v>35</v>
      </c>
    </row>
    <row r="22" ht="15.75" spans="1:7">
      <c r="A22" s="258">
        <v>18</v>
      </c>
      <c r="B22" s="259" t="s">
        <v>36</v>
      </c>
      <c r="C22" s="260" t="s">
        <v>37</v>
      </c>
      <c r="F22" s="265"/>
      <c r="G22" s="266" t="s">
        <v>38</v>
      </c>
    </row>
    <row r="23" ht="15.75" spans="1:7">
      <c r="A23" s="258">
        <v>19</v>
      </c>
      <c r="B23" s="259" t="s">
        <v>39</v>
      </c>
      <c r="C23" s="260" t="s">
        <v>40</v>
      </c>
      <c r="F23" s="265"/>
      <c r="G23" s="266" t="s">
        <v>34</v>
      </c>
    </row>
    <row r="24" ht="15.75" spans="1:7">
      <c r="A24" s="258">
        <v>20</v>
      </c>
      <c r="B24" s="259" t="s">
        <v>41</v>
      </c>
      <c r="C24" s="260" t="s">
        <v>40</v>
      </c>
      <c r="F24" s="265" t="s">
        <v>42</v>
      </c>
      <c r="G24" s="266" t="s">
        <v>36</v>
      </c>
    </row>
    <row r="25" ht="15.75" spans="1:7">
      <c r="A25" s="258">
        <v>21</v>
      </c>
      <c r="B25" s="259" t="s">
        <v>43</v>
      </c>
      <c r="C25" s="260" t="s">
        <v>9</v>
      </c>
      <c r="F25" s="269" t="s">
        <v>44</v>
      </c>
      <c r="G25" s="270" t="s">
        <v>39</v>
      </c>
    </row>
    <row r="26" ht="15.75" spans="1:7">
      <c r="A26" s="258">
        <v>22</v>
      </c>
      <c r="B26" s="259" t="s">
        <v>45</v>
      </c>
      <c r="C26" s="260" t="s">
        <v>9</v>
      </c>
      <c r="F26" s="265" t="s">
        <v>46</v>
      </c>
      <c r="G26" s="266" t="s">
        <v>41</v>
      </c>
    </row>
    <row r="27" ht="15.75" spans="1:7">
      <c r="A27" s="258">
        <v>23</v>
      </c>
      <c r="B27" s="259" t="s">
        <v>47</v>
      </c>
      <c r="C27" s="260" t="s">
        <v>9</v>
      </c>
      <c r="F27" s="265" t="s">
        <v>48</v>
      </c>
      <c r="G27" s="266" t="s">
        <v>43</v>
      </c>
    </row>
    <row r="28" ht="15.75" spans="1:7">
      <c r="A28" s="258">
        <v>24</v>
      </c>
      <c r="B28" s="259" t="s">
        <v>49</v>
      </c>
      <c r="C28" s="260" t="s">
        <v>50</v>
      </c>
      <c r="F28" s="265" t="s">
        <v>51</v>
      </c>
      <c r="G28" s="271" t="s">
        <v>45</v>
      </c>
    </row>
    <row r="29" ht="15.75" spans="6:7">
      <c r="F29" s="265" t="s">
        <v>52</v>
      </c>
      <c r="G29" s="271" t="s">
        <v>47</v>
      </c>
    </row>
    <row r="30" ht="15.75" spans="6:7">
      <c r="F30" s="265"/>
      <c r="G30" s="271" t="s">
        <v>49</v>
      </c>
    </row>
  </sheetData>
  <mergeCells count="5">
    <mergeCell ref="F3:G3"/>
    <mergeCell ref="F7:F12"/>
    <mergeCell ref="F14:F23"/>
    <mergeCell ref="F29:F30"/>
    <mergeCell ref="A1:C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E7" sqref="E7"/>
    </sheetView>
  </sheetViews>
  <sheetFormatPr defaultColWidth="9" defaultRowHeight="13.5" outlineLevelCol="7"/>
  <cols>
    <col min="1" max="1" width="36.375" customWidth="1"/>
    <col min="2" max="2" width="9.25" customWidth="1"/>
    <col min="3" max="3" width="9.375" customWidth="1"/>
  </cols>
  <sheetData>
    <row r="1" ht="38.25" customHeight="1" spans="1:3">
      <c r="A1" s="25" t="s">
        <v>27</v>
      </c>
      <c r="B1" s="25"/>
      <c r="C1" s="25"/>
    </row>
    <row r="2" ht="24.75" customHeight="1" spans="1:3">
      <c r="A2" s="111" t="s">
        <v>82</v>
      </c>
      <c r="B2" s="111"/>
      <c r="C2" s="111"/>
    </row>
    <row r="3" ht="27.75" customHeight="1" spans="1:3">
      <c r="A3" s="118" t="s">
        <v>54</v>
      </c>
      <c r="B3" s="87" t="s">
        <v>55</v>
      </c>
      <c r="C3" s="87"/>
    </row>
    <row r="4" ht="24" customHeight="1" spans="1:3">
      <c r="A4" s="118"/>
      <c r="B4" s="144" t="s">
        <v>56</v>
      </c>
      <c r="C4" s="145" t="s">
        <v>57</v>
      </c>
    </row>
    <row r="5" ht="24" customHeight="1" spans="1:3">
      <c r="A5" s="146" t="s">
        <v>214</v>
      </c>
      <c r="B5" s="138">
        <v>1458.53</v>
      </c>
      <c r="C5" s="53">
        <v>-5.3</v>
      </c>
    </row>
    <row r="6" ht="24" customHeight="1" spans="1:3">
      <c r="A6" s="146" t="s">
        <v>215</v>
      </c>
      <c r="B6" s="138">
        <v>423.06</v>
      </c>
      <c r="C6" s="53">
        <v>-1.5</v>
      </c>
    </row>
    <row r="7" ht="24" customHeight="1" spans="1:3">
      <c r="A7" s="146" t="s">
        <v>216</v>
      </c>
      <c r="B7" s="138">
        <v>114.67</v>
      </c>
      <c r="C7" s="53">
        <v>9.5</v>
      </c>
    </row>
    <row r="8" ht="24" customHeight="1" spans="1:3">
      <c r="A8" s="146" t="s">
        <v>217</v>
      </c>
      <c r="B8" s="138">
        <v>821.17</v>
      </c>
      <c r="C8" s="53">
        <v>-11.4</v>
      </c>
    </row>
    <row r="9" ht="24" customHeight="1" spans="1:3">
      <c r="A9" s="136" t="s">
        <v>218</v>
      </c>
      <c r="B9" s="138">
        <v>2659.21</v>
      </c>
      <c r="C9" s="53">
        <v>4</v>
      </c>
    </row>
    <row r="10" ht="24" customHeight="1" spans="1:3">
      <c r="A10" s="136" t="s">
        <v>219</v>
      </c>
      <c r="B10" s="138">
        <v>2545.43</v>
      </c>
      <c r="C10" s="53">
        <v>3.9</v>
      </c>
    </row>
    <row r="11" ht="24" customHeight="1" spans="1:3">
      <c r="A11" s="136" t="s">
        <v>220</v>
      </c>
      <c r="B11" s="138">
        <v>4.65</v>
      </c>
      <c r="C11" s="53">
        <v>24.2</v>
      </c>
    </row>
    <row r="12" ht="24" customHeight="1" spans="1:3">
      <c r="A12" s="136" t="s">
        <v>221</v>
      </c>
      <c r="B12" s="138">
        <v>28.43</v>
      </c>
      <c r="C12" s="53">
        <v>3.4</v>
      </c>
    </row>
    <row r="13" ht="24" customHeight="1" spans="1:3">
      <c r="A13" s="136" t="s">
        <v>222</v>
      </c>
      <c r="B13" s="138">
        <v>41.4</v>
      </c>
      <c r="C13" s="53">
        <v>-7.6</v>
      </c>
    </row>
    <row r="14" ht="24" customHeight="1" spans="1:3">
      <c r="A14" s="136" t="s">
        <v>223</v>
      </c>
      <c r="B14" s="138">
        <v>8.33</v>
      </c>
      <c r="C14" s="53">
        <v>-16.2</v>
      </c>
    </row>
    <row r="15" ht="24" customHeight="1" spans="1:3">
      <c r="A15" s="136" t="s">
        <v>224</v>
      </c>
      <c r="B15" s="138">
        <v>65</v>
      </c>
      <c r="C15" s="53">
        <v>4.8</v>
      </c>
    </row>
    <row r="16" ht="24" customHeight="1" spans="1:3">
      <c r="A16" s="136" t="s">
        <v>225</v>
      </c>
      <c r="B16" s="138">
        <v>16.42</v>
      </c>
      <c r="C16" s="53">
        <v>39.6</v>
      </c>
    </row>
    <row r="17" ht="24" customHeight="1" spans="1:3">
      <c r="A17" s="136" t="s">
        <v>226</v>
      </c>
      <c r="B17" s="138">
        <v>8.1</v>
      </c>
      <c r="C17" s="53">
        <v>-3.7</v>
      </c>
    </row>
    <row r="29" ht="15" spans="8:8">
      <c r="H29" s="138"/>
    </row>
  </sheetData>
  <mergeCells count="4">
    <mergeCell ref="A1:C1"/>
    <mergeCell ref="A2:C2"/>
    <mergeCell ref="B3:C3"/>
    <mergeCell ref="A3:A4"/>
  </mergeCells>
  <printOptions horizontalCentered="1"/>
  <pageMargins left="0.707638888888889" right="0.707638888888889" top="0.747916666666667" bottom="0.747916666666667" header="0.313888888888889" footer="0.313888888888889"/>
  <pageSetup paperSize="9" scale="93" orientation="portrait" horizontalDpi="2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B7" sqref="B7"/>
    </sheetView>
  </sheetViews>
  <sheetFormatPr defaultColWidth="9" defaultRowHeight="13.5" outlineLevelCol="3"/>
  <cols>
    <col min="1" max="1" width="33.375" customWidth="1"/>
    <col min="2" max="2" width="11.625" customWidth="1"/>
    <col min="3" max="3" width="9.5" customWidth="1"/>
    <col min="4" max="4" width="8.75" customWidth="1"/>
  </cols>
  <sheetData>
    <row r="1" ht="56.25" customHeight="1" spans="1:4">
      <c r="A1" s="25" t="s">
        <v>24</v>
      </c>
      <c r="B1" s="25"/>
      <c r="C1" s="25"/>
      <c r="D1" s="25"/>
    </row>
    <row r="2" ht="28.5" customHeight="1" spans="1:4">
      <c r="A2" s="118" t="s">
        <v>54</v>
      </c>
      <c r="B2" s="118" t="s">
        <v>227</v>
      </c>
      <c r="C2" s="87" t="s">
        <v>55</v>
      </c>
      <c r="D2" s="87"/>
    </row>
    <row r="3" ht="28.5" customHeight="1" spans="1:4">
      <c r="A3" s="118"/>
      <c r="B3" s="118"/>
      <c r="C3" s="119" t="s">
        <v>56</v>
      </c>
      <c r="D3" s="118" t="s">
        <v>57</v>
      </c>
    </row>
    <row r="4" ht="24" customHeight="1" spans="1:4">
      <c r="A4" s="136" t="s">
        <v>228</v>
      </c>
      <c r="B4" s="137" t="s">
        <v>229</v>
      </c>
      <c r="C4" s="138">
        <v>4680.8204</v>
      </c>
      <c r="D4" s="139">
        <v>-6.82775898049852</v>
      </c>
    </row>
    <row r="5" ht="24" customHeight="1" spans="1:4">
      <c r="A5" s="136" t="s">
        <v>230</v>
      </c>
      <c r="B5" s="137" t="s">
        <v>231</v>
      </c>
      <c r="C5" s="138">
        <v>3.2261</v>
      </c>
      <c r="D5" s="140">
        <v>-9.41483686190824</v>
      </c>
    </row>
    <row r="6" ht="24" customHeight="1" spans="1:4">
      <c r="A6" s="141" t="s">
        <v>232</v>
      </c>
      <c r="B6" s="137" t="s">
        <v>231</v>
      </c>
      <c r="C6" s="138" t="s">
        <v>195</v>
      </c>
      <c r="D6" s="140" t="s">
        <v>195</v>
      </c>
    </row>
    <row r="7" ht="24" customHeight="1" spans="1:4">
      <c r="A7" s="141" t="s">
        <v>233</v>
      </c>
      <c r="B7" s="137" t="s">
        <v>234</v>
      </c>
      <c r="C7" s="138" t="s">
        <v>195</v>
      </c>
      <c r="D7" s="140" t="s">
        <v>195</v>
      </c>
    </row>
    <row r="8" ht="24" customHeight="1" spans="1:4">
      <c r="A8" s="136" t="s">
        <v>235</v>
      </c>
      <c r="B8" s="137" t="s">
        <v>231</v>
      </c>
      <c r="C8" s="138">
        <v>45.113</v>
      </c>
      <c r="D8" s="139">
        <v>27.5358467523069</v>
      </c>
    </row>
    <row r="9" ht="24" customHeight="1" spans="1:4">
      <c r="A9" s="136" t="s">
        <v>236</v>
      </c>
      <c r="B9" s="137" t="s">
        <v>237</v>
      </c>
      <c r="C9" s="138">
        <v>77.5934</v>
      </c>
      <c r="D9" s="139">
        <v>-6.89871974850918</v>
      </c>
    </row>
    <row r="10" ht="24" customHeight="1" spans="1:4">
      <c r="A10" s="141" t="s">
        <v>238</v>
      </c>
      <c r="B10" s="137" t="s">
        <v>237</v>
      </c>
      <c r="C10" s="138">
        <v>3.4405</v>
      </c>
      <c r="D10" s="139">
        <v>7.6299818557217</v>
      </c>
    </row>
    <row r="11" ht="24" customHeight="1" spans="1:4">
      <c r="A11" s="141" t="s">
        <v>239</v>
      </c>
      <c r="B11" s="137" t="s">
        <v>237</v>
      </c>
      <c r="C11" s="138">
        <v>54.0793</v>
      </c>
      <c r="D11" s="43">
        <v>-32.5243554295639</v>
      </c>
    </row>
    <row r="12" ht="24" customHeight="1" spans="1:4">
      <c r="A12" s="136" t="s">
        <v>240</v>
      </c>
      <c r="B12" s="137" t="s">
        <v>229</v>
      </c>
      <c r="C12" s="138" t="s">
        <v>195</v>
      </c>
      <c r="D12" s="140" t="s">
        <v>195</v>
      </c>
    </row>
    <row r="13" ht="24" customHeight="1" spans="1:4">
      <c r="A13" s="136" t="s">
        <v>241</v>
      </c>
      <c r="B13" s="137" t="s">
        <v>229</v>
      </c>
      <c r="C13" s="138" t="s">
        <v>195</v>
      </c>
      <c r="D13" s="140" t="s">
        <v>195</v>
      </c>
    </row>
    <row r="14" ht="24" customHeight="1" spans="1:4">
      <c r="A14" s="136" t="s">
        <v>242</v>
      </c>
      <c r="B14" s="137" t="s">
        <v>243</v>
      </c>
      <c r="C14" s="138" t="s">
        <v>195</v>
      </c>
      <c r="D14" s="140" t="s">
        <v>195</v>
      </c>
    </row>
    <row r="15" ht="24" customHeight="1" spans="1:4">
      <c r="A15" s="136" t="s">
        <v>244</v>
      </c>
      <c r="B15" s="137" t="s">
        <v>245</v>
      </c>
      <c r="C15" s="138">
        <v>14.661186</v>
      </c>
      <c r="D15" s="139">
        <v>13.459240201873</v>
      </c>
    </row>
    <row r="16" ht="24" customHeight="1" spans="1:4">
      <c r="A16" s="136" t="s">
        <v>246</v>
      </c>
      <c r="B16" s="137" t="s">
        <v>247</v>
      </c>
      <c r="C16" s="138" t="s">
        <v>195</v>
      </c>
      <c r="D16" s="140" t="s">
        <v>195</v>
      </c>
    </row>
    <row r="17" ht="24" customHeight="1" spans="1:4">
      <c r="A17" s="136" t="s">
        <v>248</v>
      </c>
      <c r="B17" s="137" t="s">
        <v>249</v>
      </c>
      <c r="C17" s="138">
        <v>86.15</v>
      </c>
      <c r="D17" s="43">
        <v>6.09605911330048</v>
      </c>
    </row>
    <row r="18" ht="24" customHeight="1" spans="1:4">
      <c r="A18" s="136" t="s">
        <v>250</v>
      </c>
      <c r="B18" s="137" t="s">
        <v>251</v>
      </c>
      <c r="C18" s="138">
        <v>267218.37</v>
      </c>
      <c r="D18" s="139">
        <v>103.505127222705</v>
      </c>
    </row>
    <row r="19" ht="21" customHeight="1" spans="1:4">
      <c r="A19" s="142" t="s">
        <v>252</v>
      </c>
      <c r="B19" s="143" t="s">
        <v>253</v>
      </c>
      <c r="C19" s="138" t="s">
        <v>195</v>
      </c>
      <c r="D19" s="140" t="s">
        <v>195</v>
      </c>
    </row>
  </sheetData>
  <mergeCells count="4">
    <mergeCell ref="A1:D1"/>
    <mergeCell ref="C2:D2"/>
    <mergeCell ref="A2:A3"/>
    <mergeCell ref="B2:B3"/>
  </mergeCells>
  <printOptions horizontalCentered="1"/>
  <pageMargins left="0.707638888888889" right="0.707638888888889" top="0.747916666666667" bottom="0.747916666666667" header="0.313888888888889" footer="0.313888888888889"/>
  <pageSetup paperSize="9" scale="86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J14" sqref="J14"/>
    </sheetView>
  </sheetViews>
  <sheetFormatPr defaultColWidth="9" defaultRowHeight="13.5" outlineLevelCol="5"/>
  <cols>
    <col min="1" max="1" width="36.75" customWidth="1"/>
    <col min="2" max="2" width="9.5" customWidth="1"/>
    <col min="3" max="3" width="9.625" customWidth="1"/>
  </cols>
  <sheetData>
    <row r="1" ht="27" spans="1:3">
      <c r="A1" s="121" t="s">
        <v>26</v>
      </c>
      <c r="B1" s="121"/>
      <c r="C1" s="121"/>
    </row>
    <row r="2" ht="28.5" customHeight="1" spans="1:3">
      <c r="A2" s="122" t="s">
        <v>82</v>
      </c>
      <c r="B2" s="122"/>
      <c r="C2" s="122"/>
    </row>
    <row r="3" ht="28.5" customHeight="1" spans="1:3">
      <c r="A3" s="123" t="s">
        <v>54</v>
      </c>
      <c r="B3" s="87" t="s">
        <v>55</v>
      </c>
      <c r="C3" s="87"/>
    </row>
    <row r="4" ht="28.5" customHeight="1" spans="1:3">
      <c r="A4" s="123"/>
      <c r="B4" s="124" t="s">
        <v>56</v>
      </c>
      <c r="C4" s="123" t="s">
        <v>57</v>
      </c>
    </row>
    <row r="5" ht="28.5" customHeight="1" spans="1:3">
      <c r="A5" s="125" t="s">
        <v>254</v>
      </c>
      <c r="B5" s="52">
        <v>382.3983</v>
      </c>
      <c r="C5" s="53">
        <v>-7.6</v>
      </c>
    </row>
    <row r="6" ht="28.5" customHeight="1" spans="1:3">
      <c r="A6" s="126" t="s">
        <v>255</v>
      </c>
      <c r="B6" s="52">
        <v>407.61666</v>
      </c>
      <c r="C6" s="53">
        <v>-7.8</v>
      </c>
    </row>
    <row r="7" ht="28.5" customHeight="1" spans="1:3">
      <c r="A7" s="125" t="s">
        <v>256</v>
      </c>
      <c r="B7" s="52">
        <v>125.57573</v>
      </c>
      <c r="C7" s="53">
        <v>10.8</v>
      </c>
    </row>
    <row r="8" ht="28.5" customHeight="1" spans="1:3">
      <c r="A8" s="126" t="s">
        <v>257</v>
      </c>
      <c r="B8" s="52">
        <v>39.44002</v>
      </c>
      <c r="C8" s="53">
        <v>9.7</v>
      </c>
    </row>
    <row r="9" ht="28.5" customHeight="1" spans="1:3">
      <c r="A9" s="125" t="s">
        <v>258</v>
      </c>
      <c r="B9" s="53">
        <v>10.94678</v>
      </c>
      <c r="C9" s="53">
        <v>-7.2</v>
      </c>
    </row>
    <row r="10" ht="28.5" customHeight="1" spans="1:3">
      <c r="A10" s="126" t="s">
        <v>257</v>
      </c>
      <c r="B10" s="52">
        <v>3.66804</v>
      </c>
      <c r="C10" s="53">
        <v>-11.2</v>
      </c>
    </row>
    <row r="11" ht="28.5" customHeight="1" spans="1:3">
      <c r="A11" s="125" t="s">
        <v>259</v>
      </c>
      <c r="B11" s="52">
        <v>77.20748</v>
      </c>
      <c r="C11" s="53">
        <v>1.3</v>
      </c>
    </row>
    <row r="12" ht="28.5" customHeight="1" spans="1:3">
      <c r="A12" s="126" t="s">
        <v>257</v>
      </c>
      <c r="B12" s="52">
        <v>11.29118</v>
      </c>
      <c r="C12" s="53">
        <v>-7.4</v>
      </c>
    </row>
    <row r="13" ht="28.5" customHeight="1" spans="1:3">
      <c r="A13" s="127" t="s">
        <v>72</v>
      </c>
      <c r="B13" s="52">
        <v>144.58306</v>
      </c>
      <c r="C13" s="53">
        <v>2.5</v>
      </c>
    </row>
    <row r="14" ht="28.5" customHeight="1" spans="1:6">
      <c r="A14" s="126" t="s">
        <v>257</v>
      </c>
      <c r="B14" s="52">
        <v>54.09412</v>
      </c>
      <c r="C14" s="53">
        <v>-0.6</v>
      </c>
      <c r="E14" s="128"/>
      <c r="F14" s="128"/>
    </row>
    <row r="15" ht="28.5" customHeight="1" spans="1:3">
      <c r="A15" s="126" t="s">
        <v>260</v>
      </c>
      <c r="B15" s="129"/>
      <c r="C15" s="130"/>
    </row>
    <row r="16" ht="28.5" customHeight="1" spans="1:3">
      <c r="A16" s="126" t="s">
        <v>261</v>
      </c>
      <c r="B16" s="52">
        <v>42.36491</v>
      </c>
      <c r="C16" s="53">
        <v>1.7</v>
      </c>
    </row>
    <row r="17" ht="28.5" customHeight="1" spans="1:3">
      <c r="A17" s="126" t="s">
        <v>262</v>
      </c>
      <c r="B17" s="52">
        <v>11.72921</v>
      </c>
      <c r="C17" s="53">
        <v>-8</v>
      </c>
    </row>
    <row r="18" ht="28.5" customHeight="1" spans="1:3">
      <c r="A18" s="131" t="s">
        <v>263</v>
      </c>
      <c r="B18" s="52">
        <v>18.08978</v>
      </c>
      <c r="C18" s="53">
        <v>24.8</v>
      </c>
    </row>
    <row r="19" spans="1:3">
      <c r="A19" s="132" t="s">
        <v>264</v>
      </c>
      <c r="B19" s="132"/>
      <c r="C19" s="132"/>
    </row>
    <row r="20" spans="1:3">
      <c r="A20" s="133"/>
      <c r="B20" s="133"/>
      <c r="C20" s="133"/>
    </row>
    <row r="21" spans="2:2">
      <c r="B21" s="46"/>
    </row>
    <row r="22" spans="2:2">
      <c r="B22" s="134"/>
    </row>
    <row r="23" spans="2:2">
      <c r="B23" s="135">
        <f>B18/B14*100</f>
        <v>33.4413056354369</v>
      </c>
    </row>
  </sheetData>
  <mergeCells count="6">
    <mergeCell ref="A1:C1"/>
    <mergeCell ref="A2:C2"/>
    <mergeCell ref="B3:C3"/>
    <mergeCell ref="B15:C15"/>
    <mergeCell ref="A3:A4"/>
    <mergeCell ref="A19:C20"/>
  </mergeCells>
  <printOptions horizontalCentered="1"/>
  <pageMargins left="0.707638888888889" right="0.707638888888889" top="0.747916666666667" bottom="0.747916666666667" header="0.313888888888889" footer="0.313888888888889"/>
  <pageSetup paperSize="9" scale="84" orientation="portrait" horizontalDpi="2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F9" sqref="F9"/>
    </sheetView>
  </sheetViews>
  <sheetFormatPr defaultColWidth="9" defaultRowHeight="13.5" outlineLevelCol="2"/>
  <cols>
    <col min="1" max="1" width="30.875" customWidth="1"/>
    <col min="2" max="2" width="10.25" customWidth="1"/>
    <col min="3" max="3" width="11" customWidth="1"/>
  </cols>
  <sheetData>
    <row r="1" ht="24" customHeight="1" spans="1:3">
      <c r="A1" s="110" t="s">
        <v>31</v>
      </c>
      <c r="B1" s="110"/>
      <c r="C1" s="110"/>
    </row>
    <row r="2" ht="23.1" customHeight="1" spans="1:3">
      <c r="A2" s="111" t="s">
        <v>110</v>
      </c>
      <c r="B2" s="111"/>
      <c r="C2" s="111"/>
    </row>
    <row r="3" s="117" customFormat="1" ht="22.5" customHeight="1" spans="1:3">
      <c r="A3" s="118" t="s">
        <v>265</v>
      </c>
      <c r="B3" s="87" t="s">
        <v>55</v>
      </c>
      <c r="C3" s="87"/>
    </row>
    <row r="4" s="117" customFormat="1" ht="24.75" customHeight="1" spans="1:3">
      <c r="A4" s="118"/>
      <c r="B4" s="119" t="s">
        <v>56</v>
      </c>
      <c r="C4" s="8" t="s">
        <v>57</v>
      </c>
    </row>
    <row r="5" ht="28.5" customHeight="1" spans="1:3">
      <c r="A5" s="120" t="s">
        <v>266</v>
      </c>
      <c r="B5" s="53">
        <v>181116.3</v>
      </c>
      <c r="C5" s="53">
        <v>26.423215104644</v>
      </c>
    </row>
    <row r="6" ht="28.5" customHeight="1" spans="1:3">
      <c r="A6" s="120" t="s">
        <v>267</v>
      </c>
      <c r="B6" s="53">
        <v>7010.6</v>
      </c>
      <c r="C6" s="53">
        <v>11.4314778904536</v>
      </c>
    </row>
    <row r="7" ht="28.5" customHeight="1" spans="1:3">
      <c r="A7" s="120" t="s">
        <v>268</v>
      </c>
      <c r="B7" s="53">
        <v>15874.4</v>
      </c>
      <c r="C7" s="53">
        <v>3.15219015809687</v>
      </c>
    </row>
    <row r="8" ht="28.5" customHeight="1" spans="1:3">
      <c r="A8" s="120" t="s">
        <v>269</v>
      </c>
      <c r="B8" s="53">
        <v>97.6</v>
      </c>
      <c r="C8" s="53">
        <v>49.6932515337423</v>
      </c>
    </row>
    <row r="9" ht="28.5" customHeight="1" spans="1:3">
      <c r="A9" s="120" t="s">
        <v>270</v>
      </c>
      <c r="B9" s="53">
        <v>0</v>
      </c>
      <c r="C9" s="276" t="s">
        <v>65</v>
      </c>
    </row>
    <row r="10" ht="28.5" customHeight="1" spans="1:3">
      <c r="A10" s="120" t="s">
        <v>271</v>
      </c>
      <c r="B10" s="53">
        <v>0</v>
      </c>
      <c r="C10" s="276" t="s">
        <v>65</v>
      </c>
    </row>
    <row r="11" ht="28.5" customHeight="1" spans="1:3">
      <c r="A11" s="120" t="s">
        <v>272</v>
      </c>
      <c r="B11" s="53">
        <v>6583.2</v>
      </c>
      <c r="C11" s="53">
        <v>32.3522316043426</v>
      </c>
    </row>
    <row r="12" ht="28.5" customHeight="1" spans="1:3">
      <c r="A12" s="120" t="s">
        <v>273</v>
      </c>
      <c r="B12" s="53">
        <v>0</v>
      </c>
      <c r="C12" s="276" t="s">
        <v>65</v>
      </c>
    </row>
    <row r="13" ht="28.5" customHeight="1" spans="1:3">
      <c r="A13" s="120" t="s">
        <v>274</v>
      </c>
      <c r="B13" s="53">
        <v>7468.8</v>
      </c>
      <c r="C13" s="53">
        <v>13.5162246371305</v>
      </c>
    </row>
    <row r="14" ht="28.5" customHeight="1" spans="1:3">
      <c r="A14" s="120" t="s">
        <v>275</v>
      </c>
      <c r="B14" s="53">
        <v>2219.4</v>
      </c>
      <c r="C14" s="53">
        <v>21.9584569732938</v>
      </c>
    </row>
    <row r="15" ht="28.5" customHeight="1" spans="1:3">
      <c r="A15" s="120" t="s">
        <v>276</v>
      </c>
      <c r="B15" s="53">
        <v>2519.4</v>
      </c>
      <c r="C15" s="53">
        <v>208.712167626516</v>
      </c>
    </row>
    <row r="16" ht="28.5" customHeight="1" spans="1:3">
      <c r="A16" s="120" t="s">
        <v>277</v>
      </c>
      <c r="B16" s="53">
        <v>0</v>
      </c>
      <c r="C16" s="276" t="s">
        <v>65</v>
      </c>
    </row>
    <row r="17" ht="28.5" customHeight="1" spans="1:3">
      <c r="A17" s="120" t="s">
        <v>278</v>
      </c>
      <c r="B17" s="53">
        <v>5006.7</v>
      </c>
      <c r="C17" s="53">
        <v>1.5022503345092</v>
      </c>
    </row>
    <row r="18" ht="28.5" customHeight="1" spans="1:3">
      <c r="A18" s="120" t="s">
        <v>279</v>
      </c>
      <c r="B18" s="53">
        <v>45498.2</v>
      </c>
      <c r="C18" s="53">
        <v>-15.0788584653863</v>
      </c>
    </row>
    <row r="19" ht="28.5" customHeight="1" spans="1:3">
      <c r="A19" s="120" t="s">
        <v>280</v>
      </c>
      <c r="B19" s="53">
        <v>7909.5</v>
      </c>
      <c r="C19" s="53">
        <v>25.8612733319542</v>
      </c>
    </row>
    <row r="20" ht="28.5" customHeight="1" spans="1:3">
      <c r="A20" s="120" t="s">
        <v>281</v>
      </c>
      <c r="B20" s="53">
        <v>56457.1</v>
      </c>
      <c r="C20" s="53">
        <v>17.0842734844211</v>
      </c>
    </row>
  </sheetData>
  <mergeCells count="4">
    <mergeCell ref="A1:C1"/>
    <mergeCell ref="A2:C2"/>
    <mergeCell ref="B3:C3"/>
    <mergeCell ref="A3:A4"/>
  </mergeCells>
  <printOptions horizontalCentered="1"/>
  <pageMargins left="0.707638888888889" right="0.707638888888889" top="0.747916666666667" bottom="0.747916666666667" header="0.313888888888889" footer="0.313888888888889"/>
  <pageSetup paperSize="9" scale="9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workbookViewId="0">
      <selection activeCell="F3" sqref="F3"/>
    </sheetView>
  </sheetViews>
  <sheetFormatPr defaultColWidth="9" defaultRowHeight="13.5" outlineLevelCol="2"/>
  <cols>
    <col min="1" max="1" width="29.375" customWidth="1"/>
    <col min="2" max="2" width="10.125" customWidth="1"/>
    <col min="3" max="3" width="10.5" customWidth="1"/>
  </cols>
  <sheetData>
    <row r="1" ht="27" spans="1:3">
      <c r="A1" s="110" t="s">
        <v>282</v>
      </c>
      <c r="B1" s="110"/>
      <c r="C1" s="110"/>
    </row>
    <row r="2" ht="21" customHeight="1" spans="1:3">
      <c r="A2" s="111" t="s">
        <v>283</v>
      </c>
      <c r="B2" s="111"/>
      <c r="C2" s="111"/>
    </row>
    <row r="3" ht="21" customHeight="1" spans="1:3">
      <c r="A3" s="38" t="s">
        <v>54</v>
      </c>
      <c r="B3" s="87" t="s">
        <v>55</v>
      </c>
      <c r="C3" s="87"/>
    </row>
    <row r="4" ht="21" customHeight="1" spans="1:3">
      <c r="A4" s="38"/>
      <c r="B4" s="112" t="s">
        <v>56</v>
      </c>
      <c r="C4" s="9" t="s">
        <v>57</v>
      </c>
    </row>
    <row r="5" ht="21" customHeight="1" spans="1:3">
      <c r="A5" s="113" t="s">
        <v>284</v>
      </c>
      <c r="B5" s="114">
        <v>147.553</v>
      </c>
      <c r="C5" s="81">
        <v>-8</v>
      </c>
    </row>
    <row r="6" ht="21" customHeight="1" spans="1:3">
      <c r="A6" s="115" t="s">
        <v>285</v>
      </c>
      <c r="B6" s="114">
        <v>119.4062</v>
      </c>
      <c r="C6" s="81">
        <v>-9</v>
      </c>
    </row>
    <row r="7" ht="21" customHeight="1" spans="1:3">
      <c r="A7" s="115" t="s">
        <v>286</v>
      </c>
      <c r="B7" s="114">
        <v>3.4104</v>
      </c>
      <c r="C7" s="81">
        <v>-29.4</v>
      </c>
    </row>
    <row r="8" ht="21" customHeight="1" spans="1:3">
      <c r="A8" s="115" t="s">
        <v>287</v>
      </c>
      <c r="B8" s="114">
        <v>6.4754</v>
      </c>
      <c r="C8" s="81">
        <v>41.3</v>
      </c>
    </row>
    <row r="9" ht="21" customHeight="1" spans="1:3">
      <c r="A9" s="115" t="s">
        <v>288</v>
      </c>
      <c r="B9" s="114">
        <v>18.261</v>
      </c>
      <c r="C9" s="81">
        <v>-8</v>
      </c>
    </row>
    <row r="10" ht="21" customHeight="1" spans="1:3">
      <c r="A10" s="113" t="s">
        <v>289</v>
      </c>
      <c r="B10" s="114">
        <v>670.5305</v>
      </c>
      <c r="C10" s="81">
        <v>-7.6</v>
      </c>
    </row>
    <row r="11" ht="21" customHeight="1" spans="1:3">
      <c r="A11" s="115" t="s">
        <v>285</v>
      </c>
      <c r="B11" s="114">
        <v>444.036</v>
      </c>
      <c r="C11" s="81">
        <v>-6.4</v>
      </c>
    </row>
    <row r="12" ht="21" customHeight="1" spans="1:3">
      <c r="A12" s="115" t="s">
        <v>286</v>
      </c>
      <c r="B12" s="114">
        <v>26.7072</v>
      </c>
      <c r="C12" s="81">
        <v>-24.9</v>
      </c>
    </row>
    <row r="13" ht="21" customHeight="1" spans="1:3">
      <c r="A13" s="115" t="s">
        <v>287</v>
      </c>
      <c r="B13" s="114">
        <v>40.1045</v>
      </c>
      <c r="C13" s="81">
        <v>-28.1</v>
      </c>
    </row>
    <row r="14" ht="21" customHeight="1" spans="1:3">
      <c r="A14" s="115" t="s">
        <v>288</v>
      </c>
      <c r="B14" s="114">
        <v>159.6828</v>
      </c>
      <c r="C14" s="81">
        <v>-0.2</v>
      </c>
    </row>
    <row r="15" ht="21" customHeight="1" spans="1:3">
      <c r="A15" s="113" t="s">
        <v>290</v>
      </c>
      <c r="B15" s="114">
        <v>34.8143</v>
      </c>
      <c r="C15" s="81">
        <v>-79.4</v>
      </c>
    </row>
    <row r="16" ht="21" customHeight="1" spans="1:3">
      <c r="A16" s="115" t="s">
        <v>285</v>
      </c>
      <c r="B16" s="114">
        <v>21.0855</v>
      </c>
      <c r="C16" s="81">
        <v>-79.9</v>
      </c>
    </row>
    <row r="17" ht="21" customHeight="1" spans="1:3">
      <c r="A17" s="115" t="s">
        <v>286</v>
      </c>
      <c r="B17" s="114">
        <v>0</v>
      </c>
      <c r="C17" s="81">
        <v>-100</v>
      </c>
    </row>
    <row r="18" ht="21" customHeight="1" spans="1:3">
      <c r="A18" s="115" t="s">
        <v>287</v>
      </c>
      <c r="B18" s="114">
        <v>1.0921</v>
      </c>
      <c r="C18" s="81">
        <v>-79.5</v>
      </c>
    </row>
    <row r="19" ht="21" customHeight="1" spans="1:3">
      <c r="A19" s="115" t="s">
        <v>288</v>
      </c>
      <c r="B19" s="114">
        <v>12.6367</v>
      </c>
      <c r="C19" s="81">
        <v>-77.4</v>
      </c>
    </row>
    <row r="20" ht="21" customHeight="1" spans="1:3">
      <c r="A20" s="113" t="s">
        <v>291</v>
      </c>
      <c r="B20" s="114">
        <v>34.627</v>
      </c>
      <c r="C20" s="81">
        <v>-34.3</v>
      </c>
    </row>
    <row r="21" ht="21" customHeight="1" spans="1:3">
      <c r="A21" s="115" t="s">
        <v>285</v>
      </c>
      <c r="B21" s="114">
        <v>29.1848</v>
      </c>
      <c r="C21" s="81">
        <v>-7.7</v>
      </c>
    </row>
    <row r="22" ht="21" customHeight="1" spans="1:3">
      <c r="A22" s="115" t="s">
        <v>286</v>
      </c>
      <c r="B22" s="114">
        <v>0</v>
      </c>
      <c r="C22" s="81">
        <v>-100</v>
      </c>
    </row>
    <row r="23" ht="21" customHeight="1" spans="1:3">
      <c r="A23" s="115" t="s">
        <v>287</v>
      </c>
      <c r="B23" s="114">
        <v>0.1742</v>
      </c>
      <c r="C23" s="81">
        <v>-95.1</v>
      </c>
    </row>
    <row r="24" ht="21" customHeight="1" spans="1:3">
      <c r="A24" s="115" t="s">
        <v>288</v>
      </c>
      <c r="B24" s="114">
        <v>5.268</v>
      </c>
      <c r="C24" s="81">
        <v>-63.7</v>
      </c>
    </row>
    <row r="25" ht="21" customHeight="1" spans="1:3">
      <c r="A25" s="113" t="s">
        <v>292</v>
      </c>
      <c r="B25" s="114">
        <v>138.8093</v>
      </c>
      <c r="C25" s="81">
        <v>-2.3</v>
      </c>
    </row>
    <row r="26" ht="21" customHeight="1" spans="1:3">
      <c r="A26" s="115" t="s">
        <v>285</v>
      </c>
      <c r="B26" s="114">
        <v>67.5362</v>
      </c>
      <c r="C26" s="81">
        <v>-26.4</v>
      </c>
    </row>
    <row r="27" ht="21" customHeight="1" spans="1:3">
      <c r="A27" s="115" t="s">
        <v>286</v>
      </c>
      <c r="B27" s="114">
        <v>39.6086</v>
      </c>
      <c r="C27" s="81">
        <v>1691.4</v>
      </c>
    </row>
    <row r="28" ht="21" customHeight="1" spans="1:3">
      <c r="A28" s="115" t="s">
        <v>287</v>
      </c>
      <c r="B28" s="114">
        <v>3.8377</v>
      </c>
      <c r="C28" s="81">
        <v>-51.5</v>
      </c>
    </row>
    <row r="29" ht="21" customHeight="1" spans="1:3">
      <c r="A29" s="115" t="s">
        <v>288</v>
      </c>
      <c r="B29" s="114">
        <v>27.8268</v>
      </c>
      <c r="C29" s="81">
        <v>-30.9</v>
      </c>
    </row>
    <row r="30" ht="21" customHeight="1" spans="1:3">
      <c r="A30" s="113" t="s">
        <v>293</v>
      </c>
      <c r="B30" s="114">
        <v>112.5342</v>
      </c>
      <c r="C30" s="81">
        <v>-6.6</v>
      </c>
    </row>
    <row r="31" ht="21" customHeight="1" spans="1:3">
      <c r="A31" s="115" t="s">
        <v>285</v>
      </c>
      <c r="B31" s="114">
        <v>77.8678</v>
      </c>
      <c r="C31" s="81">
        <v>-27</v>
      </c>
    </row>
    <row r="32" ht="21" customHeight="1" spans="1:3">
      <c r="A32" s="115" t="s">
        <v>286</v>
      </c>
      <c r="B32" s="114">
        <v>18.7514</v>
      </c>
      <c r="C32" s="81">
        <v>1506.9</v>
      </c>
    </row>
    <row r="33" ht="21" customHeight="1" spans="1:3">
      <c r="A33" s="115" t="s">
        <v>287</v>
      </c>
      <c r="B33" s="114">
        <v>2.7049</v>
      </c>
      <c r="C33" s="81">
        <v>-49.6</v>
      </c>
    </row>
    <row r="34" ht="21" customHeight="1" spans="1:3">
      <c r="A34" s="115" t="s">
        <v>288</v>
      </c>
      <c r="B34" s="114">
        <v>13.2101</v>
      </c>
      <c r="C34" s="81">
        <v>81.4</v>
      </c>
    </row>
    <row r="36" spans="1:1">
      <c r="A36" s="116"/>
    </row>
  </sheetData>
  <mergeCells count="4">
    <mergeCell ref="A1:C1"/>
    <mergeCell ref="A2:C2"/>
    <mergeCell ref="B3:C3"/>
    <mergeCell ref="A3:A4"/>
  </mergeCells>
  <printOptions horizontalCentered="1"/>
  <pageMargins left="0.707638888888889" right="0.707638888888889" top="0.747916666666667" bottom="0.747916666666667" header="0.313888888888889" footer="0.313888888888889"/>
  <pageSetup paperSize="9" scale="93" orientation="portrait" horizontalDpi="200" verticalDpi="3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:C2"/>
    </sheetView>
  </sheetViews>
  <sheetFormatPr defaultColWidth="9" defaultRowHeight="13.5" outlineLevelCol="2"/>
  <cols>
    <col min="1" max="1" width="37.625" style="94" customWidth="1"/>
    <col min="2" max="2" width="9" style="94"/>
    <col min="3" max="3" width="9.75" style="94" customWidth="1"/>
    <col min="4" max="16384" width="9" style="94"/>
  </cols>
  <sheetData>
    <row r="1" spans="1:3">
      <c r="A1" s="95" t="s">
        <v>35</v>
      </c>
      <c r="B1" s="95"/>
      <c r="C1" s="95"/>
    </row>
    <row r="2" spans="1:3">
      <c r="A2" s="95"/>
      <c r="B2" s="95"/>
      <c r="C2" s="95"/>
    </row>
    <row r="3" ht="15" spans="1:3">
      <c r="A3" s="96" t="s">
        <v>82</v>
      </c>
      <c r="B3" s="96"/>
      <c r="C3" s="96"/>
    </row>
    <row r="4" ht="22.5" customHeight="1" spans="1:3">
      <c r="A4" s="97" t="s">
        <v>294</v>
      </c>
      <c r="B4" s="87" t="s">
        <v>55</v>
      </c>
      <c r="C4" s="87"/>
    </row>
    <row r="5" ht="22.5" customHeight="1" spans="1:3">
      <c r="A5" s="97"/>
      <c r="B5" s="98" t="s">
        <v>56</v>
      </c>
      <c r="C5" s="98" t="s">
        <v>57</v>
      </c>
    </row>
    <row r="6" ht="26.1" customHeight="1" spans="1:3">
      <c r="A6" s="99" t="s">
        <v>295</v>
      </c>
      <c r="B6" s="91">
        <v>240.37102</v>
      </c>
      <c r="C6" s="92">
        <v>36.0951947791575</v>
      </c>
    </row>
    <row r="7" ht="27" hidden="1" customHeight="1" spans="1:3">
      <c r="A7" s="100" t="s">
        <v>296</v>
      </c>
      <c r="B7" s="91">
        <v>189.67445</v>
      </c>
      <c r="C7" s="92">
        <v>47.6222686396079</v>
      </c>
    </row>
    <row r="8" ht="27" customHeight="1" spans="1:3">
      <c r="A8" s="101" t="s">
        <v>297</v>
      </c>
      <c r="B8" s="91">
        <v>49.01968</v>
      </c>
      <c r="C8" s="92">
        <v>44.7667739479533</v>
      </c>
    </row>
    <row r="9" ht="27" customHeight="1" spans="1:3">
      <c r="A9" s="101" t="s">
        <v>298</v>
      </c>
      <c r="B9" s="91">
        <v>107.84717</v>
      </c>
      <c r="C9" s="92">
        <v>72.7865082959727</v>
      </c>
    </row>
    <row r="10" ht="27" customHeight="1" spans="1:3">
      <c r="A10" s="101" t="s">
        <v>299</v>
      </c>
      <c r="B10" s="91">
        <v>28.63441</v>
      </c>
      <c r="C10" s="92">
        <v>3.96324704587257</v>
      </c>
    </row>
    <row r="11" ht="27" customHeight="1" spans="1:3">
      <c r="A11" s="101" t="s">
        <v>300</v>
      </c>
      <c r="B11" s="91">
        <v>1.1176</v>
      </c>
      <c r="C11" s="92">
        <v>-12.0726958026828</v>
      </c>
    </row>
    <row r="12" ht="27" customHeight="1" spans="1:3">
      <c r="A12" s="101" t="s">
        <v>301</v>
      </c>
      <c r="B12" s="91">
        <v>3.05559</v>
      </c>
      <c r="C12" s="92">
        <v>-9.99469792924681</v>
      </c>
    </row>
    <row r="13" ht="27" hidden="1" customHeight="1" spans="1:3">
      <c r="A13" s="102" t="s">
        <v>302</v>
      </c>
      <c r="B13" s="91">
        <v>11.17433</v>
      </c>
      <c r="C13" s="92">
        <v>-3.53893074154737</v>
      </c>
    </row>
    <row r="14" ht="27" customHeight="1" spans="1:3">
      <c r="A14" s="101" t="s">
        <v>303</v>
      </c>
      <c r="B14" s="91">
        <v>1.6416</v>
      </c>
      <c r="C14" s="92">
        <v>-3.56689694064571</v>
      </c>
    </row>
    <row r="15" ht="27" customHeight="1" spans="1:3">
      <c r="A15" s="101" t="s">
        <v>304</v>
      </c>
      <c r="B15" s="91">
        <v>3.69218</v>
      </c>
      <c r="C15" s="92">
        <v>-5.49035367717263</v>
      </c>
    </row>
    <row r="16" ht="27" customHeight="1" spans="1:3">
      <c r="A16" s="101" t="s">
        <v>305</v>
      </c>
      <c r="B16" s="91">
        <v>5.84055</v>
      </c>
      <c r="C16" s="92">
        <v>-2.25511689789633</v>
      </c>
    </row>
    <row r="17" ht="22.5" customHeight="1" spans="1:3">
      <c r="A17" s="101" t="s">
        <v>306</v>
      </c>
      <c r="B17" s="91">
        <v>32.56687</v>
      </c>
      <c r="C17" s="92">
        <v>11.9100661044166</v>
      </c>
    </row>
    <row r="18" ht="24" customHeight="1" spans="1:3">
      <c r="A18" s="103" t="s">
        <v>307</v>
      </c>
      <c r="B18" s="91">
        <v>32.56687</v>
      </c>
      <c r="C18" s="92">
        <v>11.9100661044166</v>
      </c>
    </row>
    <row r="19" ht="26.1" customHeight="1" spans="1:3">
      <c r="A19" s="101" t="s">
        <v>308</v>
      </c>
      <c r="B19" s="91">
        <v>6.95537</v>
      </c>
      <c r="C19" s="92">
        <v>-6.61689184381214</v>
      </c>
    </row>
    <row r="20" ht="15.75" hidden="1" spans="1:3">
      <c r="A20" s="101" t="s">
        <v>309</v>
      </c>
      <c r="B20" s="104">
        <v>6.0944</v>
      </c>
      <c r="C20" s="105">
        <v>-1.06766534040456</v>
      </c>
    </row>
    <row r="21" ht="15.75" hidden="1" spans="1:3">
      <c r="A21" s="101" t="s">
        <v>310</v>
      </c>
      <c r="B21" s="104">
        <v>0.5675</v>
      </c>
      <c r="C21" s="105">
        <v>-43.909622835455</v>
      </c>
    </row>
    <row r="22" ht="15.75" hidden="1" spans="1:3">
      <c r="A22" s="101" t="s">
        <v>311</v>
      </c>
      <c r="B22" s="104">
        <v>0.29347</v>
      </c>
      <c r="C22" s="105">
        <v>6.22194874764731</v>
      </c>
    </row>
    <row r="23" ht="15.75" hidden="1" spans="1:3">
      <c r="A23" s="101" t="s">
        <v>312</v>
      </c>
      <c r="B23" s="106" t="s">
        <v>313</v>
      </c>
      <c r="C23" s="107" t="s">
        <v>313</v>
      </c>
    </row>
    <row r="24" ht="15.75" spans="1:1">
      <c r="A24" s="108"/>
    </row>
    <row r="25" spans="1:1">
      <c r="A25" s="109" t="s">
        <v>314</v>
      </c>
    </row>
    <row r="26" ht="18" customHeight="1" spans="1:1">
      <c r="A26" s="109"/>
    </row>
  </sheetData>
  <mergeCells count="5">
    <mergeCell ref="A3:C3"/>
    <mergeCell ref="B4:C4"/>
    <mergeCell ref="A4:A5"/>
    <mergeCell ref="A25:A26"/>
    <mergeCell ref="A1:C2"/>
  </mergeCells>
  <printOptions horizontalCentered="1"/>
  <pageMargins left="0.707638888888889" right="0.707638888888889" top="0.747916666666667" bottom="0.747916666666667" header="0.313888888888889" footer="0.313888888888889"/>
  <pageSetup paperSize="9" scale="93" orientation="portrait" horizontalDpi="200" verticalDpi="3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A1" sqref="A1:C1"/>
    </sheetView>
  </sheetViews>
  <sheetFormatPr defaultColWidth="9" defaultRowHeight="13.5" outlineLevelCol="2"/>
  <cols>
    <col min="1" max="1" width="33.5" style="83" customWidth="1"/>
    <col min="2" max="16374" width="9" style="83"/>
  </cols>
  <sheetData>
    <row r="1" ht="33" customHeight="1" spans="1:3">
      <c r="A1" s="84" t="s">
        <v>38</v>
      </c>
      <c r="B1" s="84"/>
      <c r="C1" s="84"/>
    </row>
    <row r="2" ht="21.95" customHeight="1" spans="1:3">
      <c r="A2" s="85" t="s">
        <v>82</v>
      </c>
      <c r="B2" s="85"/>
      <c r="C2" s="85"/>
    </row>
    <row r="3" ht="21.95" customHeight="1" spans="1:3">
      <c r="A3" s="86" t="s">
        <v>54</v>
      </c>
      <c r="B3" s="87" t="s">
        <v>55</v>
      </c>
      <c r="C3" s="87"/>
    </row>
    <row r="4" ht="21.95" customHeight="1" spans="1:3">
      <c r="A4" s="88"/>
      <c r="B4" s="89" t="s">
        <v>56</v>
      </c>
      <c r="C4" s="88" t="s">
        <v>57</v>
      </c>
    </row>
    <row r="5" ht="21.95" customHeight="1" spans="1:3">
      <c r="A5" s="90" t="s">
        <v>214</v>
      </c>
      <c r="B5" s="91">
        <v>1498.90191</v>
      </c>
      <c r="C5" s="92">
        <v>-1.5</v>
      </c>
    </row>
    <row r="6" ht="21.95" customHeight="1" spans="1:3">
      <c r="A6" s="90" t="s">
        <v>217</v>
      </c>
      <c r="B6" s="91">
        <v>825.70613</v>
      </c>
      <c r="C6" s="92">
        <v>-4.5</v>
      </c>
    </row>
    <row r="7" ht="21.95" customHeight="1" spans="1:3">
      <c r="A7" s="90" t="s">
        <v>315</v>
      </c>
      <c r="B7" s="91">
        <v>673.19578</v>
      </c>
      <c r="C7" s="92">
        <v>2.4</v>
      </c>
    </row>
    <row r="8" ht="21.95" customHeight="1" spans="1:3">
      <c r="A8" s="90" t="s">
        <v>218</v>
      </c>
      <c r="B8" s="91">
        <v>240.37102</v>
      </c>
      <c r="C8" s="92">
        <v>36.1</v>
      </c>
    </row>
    <row r="9" ht="21.95" customHeight="1" spans="1:3">
      <c r="A9" s="93" t="s">
        <v>219</v>
      </c>
      <c r="B9" s="91">
        <v>163.02185</v>
      </c>
      <c r="C9" s="92">
        <v>43.2</v>
      </c>
    </row>
    <row r="10" ht="21.95" customHeight="1" spans="1:3">
      <c r="A10" s="90" t="s">
        <v>316</v>
      </c>
      <c r="B10" s="91">
        <v>6.21109</v>
      </c>
      <c r="C10" s="92">
        <v>76.3</v>
      </c>
    </row>
    <row r="11" ht="21.95" customHeight="1" spans="1:3">
      <c r="A11" s="90" t="s">
        <v>317</v>
      </c>
      <c r="B11" s="91">
        <v>7.88329</v>
      </c>
      <c r="C11" s="92">
        <v>16.7</v>
      </c>
    </row>
    <row r="12" ht="21.95" customHeight="1" spans="1:3">
      <c r="A12" s="90" t="s">
        <v>318</v>
      </c>
      <c r="B12" s="91">
        <v>16.15804</v>
      </c>
      <c r="C12" s="92">
        <v>12.8</v>
      </c>
    </row>
    <row r="13" ht="21.95" customHeight="1" spans="1:3">
      <c r="A13" s="90" t="s">
        <v>221</v>
      </c>
      <c r="B13" s="91">
        <v>10.77928</v>
      </c>
      <c r="C13" s="92">
        <v>44.1</v>
      </c>
    </row>
    <row r="14" ht="21.95" customHeight="1" spans="1:3">
      <c r="A14" s="90" t="s">
        <v>319</v>
      </c>
      <c r="B14" s="91">
        <v>10.16686</v>
      </c>
      <c r="C14" s="92">
        <v>16.6</v>
      </c>
    </row>
    <row r="15" ht="21.95" customHeight="1" spans="1:3">
      <c r="A15" s="90" t="s">
        <v>320</v>
      </c>
      <c r="B15" s="91">
        <v>2.29659</v>
      </c>
      <c r="C15" s="92">
        <v>-416</v>
      </c>
    </row>
    <row r="16" ht="21.95" hidden="1" customHeight="1" spans="1:3">
      <c r="A16" s="90" t="s">
        <v>321</v>
      </c>
      <c r="B16" s="91">
        <v>0</v>
      </c>
      <c r="C16" s="92" t="s">
        <v>124</v>
      </c>
    </row>
    <row r="17" ht="21.95" customHeight="1" spans="1:3">
      <c r="A17" s="90" t="s">
        <v>322</v>
      </c>
      <c r="B17" s="91">
        <v>5.91628</v>
      </c>
      <c r="C17" s="92">
        <v>60.4</v>
      </c>
    </row>
    <row r="18" ht="21.95" customHeight="1" spans="1:3">
      <c r="A18" s="90" t="s">
        <v>323</v>
      </c>
      <c r="B18" s="91">
        <v>33.66251</v>
      </c>
      <c r="C18" s="92">
        <v>49.8</v>
      </c>
    </row>
    <row r="19" ht="21.95" customHeight="1" spans="1:3">
      <c r="A19" s="90" t="s">
        <v>324</v>
      </c>
      <c r="B19" s="91">
        <v>1.44503</v>
      </c>
      <c r="C19" s="92">
        <v>-3.6</v>
      </c>
    </row>
    <row r="20" ht="21.95" customHeight="1" spans="1:3">
      <c r="A20" s="90" t="s">
        <v>325</v>
      </c>
      <c r="B20" s="91">
        <v>2.06825</v>
      </c>
      <c r="C20" s="92">
        <v>466.7</v>
      </c>
    </row>
    <row r="21" ht="21.95" customHeight="1" spans="1:3">
      <c r="A21" s="90" t="s">
        <v>222</v>
      </c>
      <c r="B21" s="91">
        <v>33.03929</v>
      </c>
      <c r="C21" s="92">
        <v>40</v>
      </c>
    </row>
    <row r="22" ht="21.95" customHeight="1" spans="1:3">
      <c r="A22" s="90" t="s">
        <v>326</v>
      </c>
      <c r="B22" s="91">
        <v>10.12412</v>
      </c>
      <c r="C22" s="92">
        <v>167.6</v>
      </c>
    </row>
    <row r="23" ht="21.95" hidden="1" customHeight="1" spans="1:3">
      <c r="A23" s="90" t="s">
        <v>327</v>
      </c>
      <c r="B23" s="91" t="s">
        <v>124</v>
      </c>
      <c r="C23" s="92" t="s">
        <v>124</v>
      </c>
    </row>
    <row r="24" ht="21.95" customHeight="1" spans="1:3">
      <c r="A24" s="90" t="s">
        <v>328</v>
      </c>
      <c r="B24" s="91">
        <v>42.43779</v>
      </c>
      <c r="C24" s="92">
        <v>30.8</v>
      </c>
    </row>
    <row r="25" ht="21.95" hidden="1" customHeight="1" spans="1:3">
      <c r="A25" s="90" t="s">
        <v>329</v>
      </c>
      <c r="B25" s="91" t="s">
        <v>124</v>
      </c>
      <c r="C25" s="92" t="s">
        <v>124</v>
      </c>
    </row>
    <row r="26" ht="21.95" customHeight="1" spans="1:3">
      <c r="A26" s="90" t="s">
        <v>223</v>
      </c>
      <c r="B26" s="91">
        <v>5.1546</v>
      </c>
      <c r="C26" s="92">
        <v>-1.7</v>
      </c>
    </row>
    <row r="27" ht="21.95" customHeight="1" spans="1:3">
      <c r="A27" s="90" t="s">
        <v>330</v>
      </c>
      <c r="B27" s="91">
        <v>2.4267</v>
      </c>
      <c r="C27" s="92">
        <v>6.3</v>
      </c>
    </row>
  </sheetData>
  <mergeCells count="4">
    <mergeCell ref="A1:C1"/>
    <mergeCell ref="A2:C2"/>
    <mergeCell ref="B3:C3"/>
    <mergeCell ref="A3:A4"/>
  </mergeCells>
  <printOptions horizontalCentered="1"/>
  <pageMargins left="0.707638888888889" right="0.707638888888889" top="0.747916666666667" bottom="0.747916666666667" header="0.313888888888889" footer="0.313888888888889"/>
  <pageSetup paperSize="9" scale="94" orientation="portrait" horizontalDpi="200" verticalDpi="3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A7" sqref="A7"/>
    </sheetView>
  </sheetViews>
  <sheetFormatPr defaultColWidth="9" defaultRowHeight="13.5" outlineLevelCol="3"/>
  <cols>
    <col min="1" max="1" width="40.25" customWidth="1"/>
    <col min="2" max="2" width="8.5" customWidth="1"/>
    <col min="3" max="3" width="9.25" customWidth="1"/>
    <col min="4" max="4" width="13.75" customWidth="1"/>
  </cols>
  <sheetData>
    <row r="1" ht="41.1" customHeight="1" spans="1:3">
      <c r="A1" s="75" t="s">
        <v>39</v>
      </c>
      <c r="B1" s="75"/>
      <c r="C1" s="75"/>
    </row>
    <row r="2" ht="24.75" customHeight="1" spans="1:3">
      <c r="A2" s="76" t="s">
        <v>54</v>
      </c>
      <c r="B2" s="8" t="s">
        <v>227</v>
      </c>
      <c r="C2" s="77" t="s">
        <v>55</v>
      </c>
    </row>
    <row r="3" ht="24.75" customHeight="1" spans="1:3">
      <c r="A3" s="76"/>
      <c r="B3" s="8"/>
      <c r="C3" s="77"/>
    </row>
    <row r="4" ht="36.75" customHeight="1" spans="1:3">
      <c r="A4" s="78" t="s">
        <v>331</v>
      </c>
      <c r="B4" s="79" t="s">
        <v>332</v>
      </c>
      <c r="C4" s="80">
        <v>553</v>
      </c>
    </row>
    <row r="5" ht="36.75" customHeight="1" spans="1:3">
      <c r="A5" s="78" t="s">
        <v>333</v>
      </c>
      <c r="B5" s="79" t="s">
        <v>332</v>
      </c>
      <c r="C5" s="80">
        <v>3023</v>
      </c>
    </row>
    <row r="6" ht="36.75" customHeight="1" spans="1:3">
      <c r="A6" s="78" t="s">
        <v>334</v>
      </c>
      <c r="B6" s="79" t="s">
        <v>332</v>
      </c>
      <c r="C6" s="80">
        <v>61</v>
      </c>
    </row>
    <row r="7" ht="36.75" customHeight="1" spans="1:3">
      <c r="A7" s="78" t="s">
        <v>335</v>
      </c>
      <c r="B7" s="79" t="s">
        <v>332</v>
      </c>
      <c r="C7" s="80">
        <v>254</v>
      </c>
    </row>
    <row r="8" ht="36.75" customHeight="1" spans="1:3">
      <c r="A8" s="78" t="s">
        <v>336</v>
      </c>
      <c r="B8" s="79" t="s">
        <v>337</v>
      </c>
      <c r="C8" s="81">
        <v>3849</v>
      </c>
    </row>
    <row r="9" ht="36.75" customHeight="1" spans="1:4">
      <c r="A9" s="78" t="s">
        <v>338</v>
      </c>
      <c r="B9" s="79" t="s">
        <v>332</v>
      </c>
      <c r="C9" s="80">
        <v>346</v>
      </c>
      <c r="D9" s="82"/>
    </row>
    <row r="10" ht="36.75" customHeight="1" spans="1:3">
      <c r="A10" s="78" t="s">
        <v>339</v>
      </c>
      <c r="B10" s="79" t="s">
        <v>340</v>
      </c>
      <c r="C10" s="80">
        <v>12</v>
      </c>
    </row>
    <row r="11" ht="36.75" customHeight="1" spans="1:3">
      <c r="A11" s="78" t="s">
        <v>341</v>
      </c>
      <c r="B11" s="79" t="s">
        <v>340</v>
      </c>
      <c r="C11" s="80">
        <v>11</v>
      </c>
    </row>
  </sheetData>
  <mergeCells count="4">
    <mergeCell ref="A1:C1"/>
    <mergeCell ref="A2:A3"/>
    <mergeCell ref="B2:B3"/>
    <mergeCell ref="C2:C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 horizontalDpi="200" verticalDpi="3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B3" sqref="B3:D3"/>
    </sheetView>
  </sheetViews>
  <sheetFormatPr defaultColWidth="9" defaultRowHeight="13.5" outlineLevelCol="3"/>
  <cols>
    <col min="1" max="1" width="28.125" customWidth="1"/>
    <col min="2" max="3" width="13.5" customWidth="1"/>
    <col min="4" max="4" width="20.375" customWidth="1"/>
    <col min="9" max="9" width="14.625" customWidth="1"/>
  </cols>
  <sheetData>
    <row r="1" ht="49.5" customHeight="1" spans="1:4">
      <c r="A1" s="24" t="s">
        <v>342</v>
      </c>
      <c r="B1" s="25"/>
      <c r="C1" s="25"/>
      <c r="D1" s="25"/>
    </row>
    <row r="2" ht="23.25" customHeight="1" spans="1:4">
      <c r="A2" s="59" t="s">
        <v>82</v>
      </c>
      <c r="B2" s="59"/>
      <c r="C2" s="59"/>
      <c r="D2" s="59"/>
    </row>
    <row r="3" ht="23.25" customHeight="1" spans="1:4">
      <c r="A3" s="60" t="s">
        <v>343</v>
      </c>
      <c r="B3" s="8" t="s">
        <v>55</v>
      </c>
      <c r="C3" s="8"/>
      <c r="D3" s="8"/>
    </row>
    <row r="4" ht="29.25" customHeight="1" spans="1:4">
      <c r="A4" s="60"/>
      <c r="B4" s="61" t="s">
        <v>8</v>
      </c>
      <c r="C4" s="61"/>
      <c r="D4" s="62" t="s">
        <v>64</v>
      </c>
    </row>
    <row r="5" ht="29.25" customHeight="1" spans="1:4">
      <c r="A5" s="63"/>
      <c r="B5" s="62" t="s">
        <v>56</v>
      </c>
      <c r="C5" s="8" t="s">
        <v>57</v>
      </c>
      <c r="D5" s="8" t="s">
        <v>57</v>
      </c>
    </row>
    <row r="6" ht="24" customHeight="1" spans="1:4">
      <c r="A6" s="64" t="s">
        <v>344</v>
      </c>
      <c r="B6" s="65"/>
      <c r="C6" s="66"/>
      <c r="D6" s="67"/>
    </row>
    <row r="7" ht="24" customHeight="1" spans="1:4">
      <c r="A7" s="68" t="s">
        <v>345</v>
      </c>
      <c r="B7" s="41" t="s">
        <v>124</v>
      </c>
      <c r="C7" s="42">
        <v>5.5</v>
      </c>
      <c r="D7" s="42">
        <v>4.8</v>
      </c>
    </row>
    <row r="8" ht="24" customHeight="1" spans="1:4">
      <c r="A8" s="68" t="s">
        <v>346</v>
      </c>
      <c r="B8" s="41" t="s">
        <v>124</v>
      </c>
      <c r="C8" s="42">
        <v>5.8</v>
      </c>
      <c r="D8" s="42">
        <v>5.2</v>
      </c>
    </row>
    <row r="9" ht="24" customHeight="1" spans="1:4">
      <c r="A9" s="68" t="s">
        <v>347</v>
      </c>
      <c r="B9" s="41" t="s">
        <v>124</v>
      </c>
      <c r="C9" s="42">
        <v>7.7</v>
      </c>
      <c r="D9" s="42">
        <v>7.2</v>
      </c>
    </row>
    <row r="10" ht="24" customHeight="1" spans="1:4">
      <c r="A10" s="68" t="s">
        <v>348</v>
      </c>
      <c r="B10" s="41" t="s">
        <v>124</v>
      </c>
      <c r="C10" s="42">
        <v>6.5</v>
      </c>
      <c r="D10" s="42">
        <v>10.3</v>
      </c>
    </row>
    <row r="11" ht="24" customHeight="1" spans="1:4">
      <c r="A11" s="68" t="s">
        <v>349</v>
      </c>
      <c r="B11" s="41" t="s">
        <v>124</v>
      </c>
      <c r="C11" s="42">
        <v>6</v>
      </c>
      <c r="D11" s="42">
        <v>4.6</v>
      </c>
    </row>
    <row r="12" ht="24" customHeight="1" spans="1:4">
      <c r="A12" s="68" t="s">
        <v>350</v>
      </c>
      <c r="B12" s="41" t="s">
        <v>124</v>
      </c>
      <c r="C12" s="42">
        <v>5.9</v>
      </c>
      <c r="D12" s="42">
        <v>6.1</v>
      </c>
    </row>
    <row r="13" ht="24" customHeight="1" spans="1:4">
      <c r="A13" s="68" t="s">
        <v>351</v>
      </c>
      <c r="B13" s="41" t="s">
        <v>124</v>
      </c>
      <c r="C13" s="42">
        <v>5.1</v>
      </c>
      <c r="D13" s="42">
        <v>6</v>
      </c>
    </row>
    <row r="14" ht="24" customHeight="1" spans="1:4">
      <c r="A14" s="68" t="s">
        <v>352</v>
      </c>
      <c r="B14" s="41" t="s">
        <v>124</v>
      </c>
      <c r="C14" s="42">
        <v>6.6</v>
      </c>
      <c r="D14" s="42">
        <v>22.7</v>
      </c>
    </row>
    <row r="15" ht="24" customHeight="1" spans="1:4">
      <c r="A15" s="68" t="s">
        <v>353</v>
      </c>
      <c r="B15" s="41" t="s">
        <v>124</v>
      </c>
      <c r="C15" s="42">
        <v>4.9</v>
      </c>
      <c r="D15" s="42">
        <v>6.4</v>
      </c>
    </row>
    <row r="16" ht="24" customHeight="1" spans="1:4">
      <c r="A16" s="64" t="s">
        <v>354</v>
      </c>
      <c r="B16" s="69"/>
      <c r="C16" s="70"/>
      <c r="D16" s="71"/>
    </row>
    <row r="17" ht="24" customHeight="1" spans="1:4">
      <c r="A17" s="68" t="s">
        <v>355</v>
      </c>
      <c r="B17" s="41">
        <v>2770.2441</v>
      </c>
      <c r="C17" s="42">
        <v>8</v>
      </c>
      <c r="D17" s="42">
        <v>8.7</v>
      </c>
    </row>
    <row r="18" ht="24" customHeight="1" spans="1:4">
      <c r="A18" s="72" t="s">
        <v>356</v>
      </c>
      <c r="B18" s="41">
        <v>831.3171</v>
      </c>
      <c r="C18" s="42">
        <v>7.4</v>
      </c>
      <c r="D18" s="42">
        <v>7.8</v>
      </c>
    </row>
    <row r="19" ht="24" customHeight="1" spans="1:4">
      <c r="A19" s="68" t="s">
        <v>357</v>
      </c>
      <c r="B19" s="41" t="s">
        <v>124</v>
      </c>
      <c r="C19" s="73" t="s">
        <v>124</v>
      </c>
      <c r="D19" s="42">
        <v>13.6</v>
      </c>
    </row>
    <row r="20" ht="24" customHeight="1" spans="1:4">
      <c r="A20" s="72" t="s">
        <v>358</v>
      </c>
      <c r="B20" s="41" t="s">
        <v>124</v>
      </c>
      <c r="C20" s="73">
        <v>7.2</v>
      </c>
      <c r="D20" s="42">
        <v>18.9</v>
      </c>
    </row>
    <row r="21" ht="24" customHeight="1" spans="1:4">
      <c r="A21" s="68" t="s">
        <v>359</v>
      </c>
      <c r="B21" s="41" t="s">
        <v>124</v>
      </c>
      <c r="C21" s="73">
        <v>6.8</v>
      </c>
      <c r="D21" s="42">
        <v>6.2</v>
      </c>
    </row>
    <row r="22" ht="24" customHeight="1" spans="1:4">
      <c r="A22" s="68" t="s">
        <v>360</v>
      </c>
      <c r="B22" s="41" t="s">
        <v>124</v>
      </c>
      <c r="C22" s="73">
        <v>5.3</v>
      </c>
      <c r="D22" s="42">
        <v>6.7</v>
      </c>
    </row>
    <row r="24" ht="15" spans="1:4">
      <c r="A24" s="74" t="s">
        <v>361</v>
      </c>
      <c r="B24" s="74"/>
      <c r="C24" s="74"/>
      <c r="D24" s="74"/>
    </row>
  </sheetData>
  <mergeCells count="8">
    <mergeCell ref="A1:D1"/>
    <mergeCell ref="A2:D2"/>
    <mergeCell ref="B3:D3"/>
    <mergeCell ref="B4:C4"/>
    <mergeCell ref="B6:D6"/>
    <mergeCell ref="B16:D16"/>
    <mergeCell ref="A24:D24"/>
    <mergeCell ref="A3:A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B4" sqref="B4:F4"/>
    </sheetView>
  </sheetViews>
  <sheetFormatPr defaultColWidth="9" defaultRowHeight="13.5" outlineLevelCol="7"/>
  <cols>
    <col min="1" max="1" width="39" customWidth="1"/>
    <col min="2" max="3" width="12.5" customWidth="1"/>
    <col min="4" max="5" width="10.5" customWidth="1"/>
    <col min="6" max="6" width="11" customWidth="1"/>
    <col min="7" max="7" width="13.375"/>
    <col min="8" max="8" width="13.5" customWidth="1"/>
  </cols>
  <sheetData>
    <row r="1" customHeight="1" spans="1:6">
      <c r="A1" s="24" t="s">
        <v>45</v>
      </c>
      <c r="B1" s="25"/>
      <c r="C1" s="25"/>
      <c r="D1" s="25"/>
      <c r="E1" s="25"/>
      <c r="F1" s="25"/>
    </row>
    <row r="2" ht="36.75" customHeight="1" spans="1:6">
      <c r="A2" s="25"/>
      <c r="B2" s="25"/>
      <c r="C2" s="25"/>
      <c r="D2" s="25"/>
      <c r="E2" s="25"/>
      <c r="F2" s="25"/>
    </row>
    <row r="3" ht="28.5" customHeight="1" spans="1:6">
      <c r="A3" s="26" t="s">
        <v>82</v>
      </c>
      <c r="B3" s="26"/>
      <c r="C3" s="26"/>
      <c r="D3" s="26"/>
      <c r="E3" s="26"/>
      <c r="F3" s="26"/>
    </row>
    <row r="4" ht="28.5" customHeight="1" spans="1:6">
      <c r="A4" s="27" t="s">
        <v>54</v>
      </c>
      <c r="B4" s="28" t="s">
        <v>55</v>
      </c>
      <c r="C4" s="29"/>
      <c r="D4" s="29"/>
      <c r="E4" s="29"/>
      <c r="F4" s="30"/>
    </row>
    <row r="5" ht="28.5" customHeight="1" spans="1:6">
      <c r="A5" s="27"/>
      <c r="B5" s="31" t="s">
        <v>362</v>
      </c>
      <c r="C5" s="32"/>
      <c r="D5" s="33" t="s">
        <v>363</v>
      </c>
      <c r="E5" s="34"/>
      <c r="F5" s="35" t="s">
        <v>364</v>
      </c>
    </row>
    <row r="6" ht="28.5" customHeight="1" spans="1:6">
      <c r="A6" s="36"/>
      <c r="B6" s="37" t="s">
        <v>56</v>
      </c>
      <c r="C6" s="38" t="s">
        <v>57</v>
      </c>
      <c r="D6" s="38" t="s">
        <v>56</v>
      </c>
      <c r="E6" s="38" t="s">
        <v>57</v>
      </c>
      <c r="F6" s="39"/>
    </row>
    <row r="7" ht="28.5" customHeight="1" spans="1:8">
      <c r="A7" s="40" t="s">
        <v>365</v>
      </c>
      <c r="B7" s="41">
        <v>831.3171</v>
      </c>
      <c r="C7" s="42">
        <v>7.4</v>
      </c>
      <c r="D7" s="41">
        <v>32193.15</v>
      </c>
      <c r="E7" s="43">
        <v>5.7</v>
      </c>
      <c r="F7" s="44">
        <f>B7/D7*100</f>
        <v>2.58227946007147</v>
      </c>
      <c r="G7" s="45"/>
      <c r="H7" s="46"/>
    </row>
    <row r="8" ht="28.5" customHeight="1" spans="1:8">
      <c r="A8" s="47" t="s">
        <v>366</v>
      </c>
      <c r="B8" s="41">
        <v>5.1453</v>
      </c>
      <c r="C8" s="42">
        <v>3.4</v>
      </c>
      <c r="D8" s="41">
        <v>2135.82</v>
      </c>
      <c r="E8" s="43">
        <v>2.4</v>
      </c>
      <c r="F8" s="44">
        <f t="shared" ref="F8:F10" si="0">B8/D8*100</f>
        <v>0.240905132454982</v>
      </c>
      <c r="G8" s="45"/>
      <c r="H8" s="46"/>
    </row>
    <row r="9" ht="28.5" customHeight="1" spans="1:8">
      <c r="A9" s="47" t="s">
        <v>367</v>
      </c>
      <c r="B9" s="41">
        <v>444.8643</v>
      </c>
      <c r="C9" s="42">
        <v>5.9</v>
      </c>
      <c r="D9" s="41">
        <v>11690.68</v>
      </c>
      <c r="E9" s="43">
        <v>4.6</v>
      </c>
      <c r="F9" s="44">
        <f t="shared" si="0"/>
        <v>3.80529019697742</v>
      </c>
      <c r="G9" s="45"/>
      <c r="H9" s="46"/>
    </row>
    <row r="10" ht="28.5" customHeight="1" spans="1:8">
      <c r="A10" s="47" t="s">
        <v>368</v>
      </c>
      <c r="B10" s="41">
        <v>381.3075</v>
      </c>
      <c r="C10" s="42">
        <v>9.2</v>
      </c>
      <c r="D10" s="41">
        <v>18366.65</v>
      </c>
      <c r="E10" s="43">
        <v>6.8</v>
      </c>
      <c r="F10" s="44">
        <f t="shared" si="0"/>
        <v>2.07608627594036</v>
      </c>
      <c r="G10" s="45"/>
      <c r="H10" s="46"/>
    </row>
    <row r="11" ht="28.5" customHeight="1" spans="1:8">
      <c r="A11" s="48" t="s">
        <v>64</v>
      </c>
      <c r="B11" s="49" t="s">
        <v>124</v>
      </c>
      <c r="C11" s="50">
        <v>7.8</v>
      </c>
      <c r="D11" s="51" t="s">
        <v>124</v>
      </c>
      <c r="E11" s="50">
        <v>7.3</v>
      </c>
      <c r="F11" s="49" t="s">
        <v>124</v>
      </c>
      <c r="G11" s="45"/>
      <c r="H11" s="46"/>
    </row>
    <row r="12" ht="28.5" customHeight="1" spans="1:8">
      <c r="A12" s="40" t="s">
        <v>67</v>
      </c>
      <c r="B12" s="51">
        <v>581.9174</v>
      </c>
      <c r="C12" s="43">
        <v>9.1</v>
      </c>
      <c r="D12" s="51" t="s">
        <v>124</v>
      </c>
      <c r="E12" s="43">
        <v>0.1</v>
      </c>
      <c r="F12" s="49" t="s">
        <v>124</v>
      </c>
      <c r="G12" s="45"/>
      <c r="H12" s="46"/>
    </row>
    <row r="13" ht="28.5" customHeight="1" spans="1:8">
      <c r="A13" s="40" t="s">
        <v>72</v>
      </c>
      <c r="B13" s="52">
        <v>144.58306</v>
      </c>
      <c r="C13" s="53">
        <v>2.5</v>
      </c>
      <c r="D13" s="41">
        <v>15677.37</v>
      </c>
      <c r="E13" s="43">
        <v>3.6</v>
      </c>
      <c r="F13" s="44">
        <f>B13/D13*100</f>
        <v>0.922240528864216</v>
      </c>
      <c r="G13" s="45"/>
      <c r="H13" s="46"/>
    </row>
    <row r="14" ht="28.5" customHeight="1" spans="1:8">
      <c r="A14" s="40" t="s">
        <v>76</v>
      </c>
      <c r="B14" s="54">
        <v>32.1905</v>
      </c>
      <c r="C14" s="55">
        <v>0.8</v>
      </c>
      <c r="D14" s="56">
        <v>2595.4</v>
      </c>
      <c r="E14" s="55">
        <v>6.3</v>
      </c>
      <c r="F14" s="44">
        <f>B14/D14*100</f>
        <v>1.24029051398628</v>
      </c>
      <c r="G14" s="45"/>
      <c r="H14" s="46"/>
    </row>
    <row r="16" ht="15" spans="1:5">
      <c r="A16" s="57"/>
      <c r="B16" s="57"/>
      <c r="C16" s="57"/>
      <c r="D16" s="57"/>
      <c r="E16" s="57"/>
    </row>
    <row r="19" spans="5:5">
      <c r="E19" s="58"/>
    </row>
  </sheetData>
  <mergeCells count="8">
    <mergeCell ref="A3:F3"/>
    <mergeCell ref="B4:F4"/>
    <mergeCell ref="B5:C5"/>
    <mergeCell ref="D5:E5"/>
    <mergeCell ref="A16:E16"/>
    <mergeCell ref="A4:A6"/>
    <mergeCell ref="F5:F6"/>
    <mergeCell ref="A1:F2"/>
  </mergeCells>
  <printOptions horizontalCentered="1"/>
  <pageMargins left="0.313888888888889" right="0.313888888888889" top="0.747916666666667" bottom="0.747916666666667" header="0.313888888888889" footer="0.313888888888889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C11" sqref="C11:C14"/>
    </sheetView>
  </sheetViews>
  <sheetFormatPr defaultColWidth="9" defaultRowHeight="14.25" outlineLevelCol="3"/>
  <cols>
    <col min="1" max="1" width="6.875" style="245" customWidth="1"/>
    <col min="2" max="2" width="25.125" style="245" customWidth="1"/>
    <col min="3" max="3" width="9.5" style="245" customWidth="1"/>
    <col min="4" max="4" width="9.25" style="245" customWidth="1"/>
    <col min="5" max="16384" width="9" style="245"/>
  </cols>
  <sheetData>
    <row r="1" ht="24" customHeight="1" spans="1:4">
      <c r="A1" s="246" t="s">
        <v>5</v>
      </c>
      <c r="B1" s="246"/>
      <c r="C1" s="246"/>
      <c r="D1" s="246"/>
    </row>
    <row r="2" ht="30.95" customHeight="1" spans="1:4">
      <c r="A2" s="247" t="s">
        <v>53</v>
      </c>
      <c r="B2" s="247"/>
      <c r="C2" s="247"/>
      <c r="D2" s="247"/>
    </row>
    <row r="3" ht="36" customHeight="1" spans="1:4">
      <c r="A3" s="248" t="s">
        <v>2</v>
      </c>
      <c r="B3" s="211" t="s">
        <v>54</v>
      </c>
      <c r="C3" s="249" t="s">
        <v>55</v>
      </c>
      <c r="D3" s="249"/>
    </row>
    <row r="4" ht="18.75" customHeight="1" spans="1:4">
      <c r="A4" s="248"/>
      <c r="B4" s="211"/>
      <c r="C4" s="250" t="s">
        <v>56</v>
      </c>
      <c r="D4" s="250" t="s">
        <v>57</v>
      </c>
    </row>
    <row r="5" ht="24.75" customHeight="1" spans="1:4">
      <c r="A5" s="251" t="s">
        <v>58</v>
      </c>
      <c r="B5" s="252" t="s">
        <v>8</v>
      </c>
      <c r="C5" s="41">
        <v>831.3171</v>
      </c>
      <c r="D5" s="42">
        <v>7.4</v>
      </c>
    </row>
    <row r="6" ht="24.75" customHeight="1" spans="1:4">
      <c r="A6" s="251"/>
      <c r="B6" s="252" t="s">
        <v>59</v>
      </c>
      <c r="C6" s="41">
        <v>5.1453</v>
      </c>
      <c r="D6" s="42">
        <v>3.4</v>
      </c>
    </row>
    <row r="7" ht="24.75" customHeight="1" spans="1:4">
      <c r="A7" s="251"/>
      <c r="B7" s="252" t="s">
        <v>60</v>
      </c>
      <c r="C7" s="41">
        <v>444.8643</v>
      </c>
      <c r="D7" s="42">
        <v>5.9</v>
      </c>
    </row>
    <row r="8" ht="24.75" customHeight="1" spans="1:4">
      <c r="A8" s="251"/>
      <c r="B8" s="252" t="s">
        <v>61</v>
      </c>
      <c r="C8" s="41">
        <v>381.3075</v>
      </c>
      <c r="D8" s="42">
        <v>9.2</v>
      </c>
    </row>
    <row r="9" ht="24.75" customHeight="1" spans="1:4">
      <c r="A9" s="251" t="s">
        <v>62</v>
      </c>
      <c r="B9" s="252" t="s">
        <v>63</v>
      </c>
      <c r="C9" s="138">
        <v>2623</v>
      </c>
      <c r="D9" s="53">
        <v>2.12742761918111</v>
      </c>
    </row>
    <row r="10" ht="24.75" customHeight="1" spans="1:4">
      <c r="A10" s="251"/>
      <c r="B10" s="252" t="s">
        <v>64</v>
      </c>
      <c r="C10" s="272" t="s">
        <v>65</v>
      </c>
      <c r="D10" s="227">
        <v>7.8</v>
      </c>
    </row>
    <row r="11" ht="24.75" customHeight="1" spans="1:4">
      <c r="A11" s="251" t="s">
        <v>66</v>
      </c>
      <c r="B11" s="252" t="s">
        <v>67</v>
      </c>
      <c r="C11" s="272" t="s">
        <v>65</v>
      </c>
      <c r="D11" s="43">
        <v>9.1</v>
      </c>
    </row>
    <row r="12" ht="24.75" customHeight="1" spans="1:4">
      <c r="A12" s="251"/>
      <c r="B12" s="253" t="s">
        <v>68</v>
      </c>
      <c r="C12" s="272" t="s">
        <v>65</v>
      </c>
      <c r="D12" s="43">
        <v>2.1</v>
      </c>
    </row>
    <row r="13" ht="24.75" customHeight="1" spans="1:4">
      <c r="A13" s="251"/>
      <c r="B13" s="253" t="s">
        <v>69</v>
      </c>
      <c r="C13" s="272" t="s">
        <v>65</v>
      </c>
      <c r="D13" s="254">
        <v>22.7</v>
      </c>
    </row>
    <row r="14" ht="24.75" customHeight="1" spans="1:4">
      <c r="A14" s="251"/>
      <c r="B14" s="253" t="s">
        <v>70</v>
      </c>
      <c r="C14" s="272" t="s">
        <v>65</v>
      </c>
      <c r="D14" s="43">
        <f>'[1]14房地产市场'!G5</f>
        <v>-15.5</v>
      </c>
    </row>
    <row r="15" ht="24.75" customHeight="1" spans="1:4">
      <c r="A15" s="251" t="s">
        <v>71</v>
      </c>
      <c r="B15" s="252" t="s">
        <v>72</v>
      </c>
      <c r="C15" s="52">
        <v>144.58306</v>
      </c>
      <c r="D15" s="53">
        <v>2.5</v>
      </c>
    </row>
    <row r="16" ht="24.75" customHeight="1" spans="1:4">
      <c r="A16" s="251" t="s">
        <v>73</v>
      </c>
      <c r="B16" s="252" t="s">
        <v>74</v>
      </c>
      <c r="C16" s="54">
        <v>86.0502</v>
      </c>
      <c r="D16" s="43">
        <v>10.8</v>
      </c>
    </row>
    <row r="17" ht="24.75" customHeight="1" spans="1:4">
      <c r="A17" s="251" t="s">
        <v>75</v>
      </c>
      <c r="B17" s="252" t="s">
        <v>76</v>
      </c>
      <c r="C17" s="54">
        <v>32.1905</v>
      </c>
      <c r="D17" s="55">
        <v>0.8</v>
      </c>
    </row>
    <row r="18" ht="24.75" customHeight="1" spans="1:4">
      <c r="A18" s="251"/>
      <c r="B18" s="253" t="s">
        <v>77</v>
      </c>
      <c r="C18" s="54">
        <v>27.9369</v>
      </c>
      <c r="D18" s="55">
        <v>7</v>
      </c>
    </row>
    <row r="19" ht="24.75" customHeight="1" spans="1:4">
      <c r="A19" s="251" t="s">
        <v>78</v>
      </c>
      <c r="B19" s="252" t="s">
        <v>79</v>
      </c>
      <c r="C19" s="54">
        <v>136.585</v>
      </c>
      <c r="D19" s="55">
        <v>66.4</v>
      </c>
    </row>
    <row r="20" ht="24.75" customHeight="1" spans="1:4">
      <c r="A20" s="251" t="s">
        <v>80</v>
      </c>
      <c r="B20" s="252" t="s">
        <v>81</v>
      </c>
      <c r="C20" s="255">
        <v>5686</v>
      </c>
      <c r="D20" s="273" t="s">
        <v>65</v>
      </c>
    </row>
    <row r="22" s="244" customFormat="1" ht="15" spans="1:2">
      <c r="A22" s="57"/>
      <c r="B22" s="57"/>
    </row>
    <row r="24" spans="2:2">
      <c r="B24" s="256"/>
    </row>
    <row r="25" spans="2:2">
      <c r="B25" s="256"/>
    </row>
  </sheetData>
  <mergeCells count="10">
    <mergeCell ref="A1:D1"/>
    <mergeCell ref="A2:D2"/>
    <mergeCell ref="C3:D3"/>
    <mergeCell ref="A22:B22"/>
    <mergeCell ref="A3:A4"/>
    <mergeCell ref="A5:A8"/>
    <mergeCell ref="A9:A10"/>
    <mergeCell ref="A11:A14"/>
    <mergeCell ref="A17:A18"/>
    <mergeCell ref="B3:B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G28"/>
  <sheetViews>
    <sheetView workbookViewId="0">
      <selection activeCell="A1" sqref="A1:F1"/>
    </sheetView>
  </sheetViews>
  <sheetFormatPr defaultColWidth="9" defaultRowHeight="15.75" outlineLevelCol="6"/>
  <cols>
    <col min="1" max="1" width="5.5" style="2" customWidth="1"/>
    <col min="2" max="2" width="40.125" style="3" customWidth="1"/>
    <col min="3" max="3" width="29.375" hidden="1" customWidth="1"/>
    <col min="5" max="5" width="5.5" style="4" customWidth="1"/>
    <col min="6" max="6" width="45.25" customWidth="1"/>
    <col min="7" max="7" width="9" hidden="1" customWidth="1"/>
  </cols>
  <sheetData>
    <row r="1" ht="21" spans="1:6">
      <c r="A1" s="5" t="s">
        <v>369</v>
      </c>
      <c r="B1" s="5"/>
      <c r="C1" s="5"/>
      <c r="D1" s="5"/>
      <c r="E1" s="5"/>
      <c r="F1" s="5"/>
    </row>
    <row r="2" s="1" customFormat="1" ht="19.5" spans="1:6">
      <c r="A2" s="6" t="s">
        <v>370</v>
      </c>
      <c r="B2" s="6"/>
      <c r="C2" s="7"/>
      <c r="D2" s="7"/>
      <c r="E2" s="6" t="s">
        <v>371</v>
      </c>
      <c r="F2" s="6"/>
    </row>
    <row r="3" ht="18.75" spans="1:7">
      <c r="A3" s="8" t="s">
        <v>2</v>
      </c>
      <c r="B3" s="8" t="s">
        <v>372</v>
      </c>
      <c r="C3" s="8" t="s">
        <v>373</v>
      </c>
      <c r="D3" s="1"/>
      <c r="E3" s="8" t="s">
        <v>2</v>
      </c>
      <c r="F3" s="8" t="s">
        <v>372</v>
      </c>
      <c r="G3" s="9" t="s">
        <v>373</v>
      </c>
    </row>
    <row r="4" spans="1:7">
      <c r="A4" s="10">
        <v>1</v>
      </c>
      <c r="B4" s="11" t="s">
        <v>374</v>
      </c>
      <c r="C4" s="11" t="s">
        <v>375</v>
      </c>
      <c r="D4" s="12"/>
      <c r="E4" s="10">
        <v>1</v>
      </c>
      <c r="F4" s="11" t="s">
        <v>376</v>
      </c>
      <c r="G4" s="9"/>
    </row>
    <row r="5" spans="1:7">
      <c r="A5" s="10">
        <v>2</v>
      </c>
      <c r="B5" s="11" t="s">
        <v>377</v>
      </c>
      <c r="C5" s="11" t="s">
        <v>378</v>
      </c>
      <c r="D5" s="12"/>
      <c r="E5" s="10">
        <v>2</v>
      </c>
      <c r="F5" s="11" t="s">
        <v>379</v>
      </c>
      <c r="G5" s="9"/>
    </row>
    <row r="6" spans="1:7">
      <c r="A6" s="10">
        <v>3</v>
      </c>
      <c r="B6" s="11" t="s">
        <v>380</v>
      </c>
      <c r="C6" s="11" t="s">
        <v>381</v>
      </c>
      <c r="D6" s="12"/>
      <c r="E6" s="10">
        <v>3</v>
      </c>
      <c r="F6" s="11" t="s">
        <v>382</v>
      </c>
      <c r="G6" s="9"/>
    </row>
    <row r="7" spans="1:7">
      <c r="A7" s="13">
        <v>4</v>
      </c>
      <c r="B7" s="11" t="s">
        <v>383</v>
      </c>
      <c r="C7" s="11" t="s">
        <v>384</v>
      </c>
      <c r="D7" s="12"/>
      <c r="E7" s="13">
        <v>4</v>
      </c>
      <c r="F7" s="14" t="s">
        <v>385</v>
      </c>
      <c r="G7" s="9"/>
    </row>
    <row r="8" spans="1:7">
      <c r="A8" s="10">
        <v>5</v>
      </c>
      <c r="B8" s="11" t="s">
        <v>386</v>
      </c>
      <c r="C8" s="11" t="s">
        <v>387</v>
      </c>
      <c r="D8" s="12"/>
      <c r="E8" s="10">
        <v>5</v>
      </c>
      <c r="F8" s="11" t="s">
        <v>388</v>
      </c>
      <c r="G8" s="9"/>
    </row>
    <row r="9" spans="1:7">
      <c r="A9" s="10">
        <v>6</v>
      </c>
      <c r="B9" s="11" t="s">
        <v>389</v>
      </c>
      <c r="C9" s="11" t="s">
        <v>390</v>
      </c>
      <c r="D9" s="12"/>
      <c r="E9" s="10">
        <v>6</v>
      </c>
      <c r="F9" s="11" t="s">
        <v>391</v>
      </c>
      <c r="G9" s="9"/>
    </row>
    <row r="10" spans="1:7">
      <c r="A10" s="10">
        <v>7</v>
      </c>
      <c r="B10" s="11" t="s">
        <v>392</v>
      </c>
      <c r="C10" s="11" t="s">
        <v>393</v>
      </c>
      <c r="D10" s="12"/>
      <c r="E10" s="10">
        <v>7</v>
      </c>
      <c r="F10" s="11" t="s">
        <v>394</v>
      </c>
      <c r="G10" s="9"/>
    </row>
    <row r="11" spans="1:7">
      <c r="A11" s="10">
        <v>8</v>
      </c>
      <c r="B11" s="11" t="s">
        <v>395</v>
      </c>
      <c r="C11" s="11" t="s">
        <v>396</v>
      </c>
      <c r="D11" s="12"/>
      <c r="E11" s="10">
        <v>8</v>
      </c>
      <c r="F11" s="11" t="s">
        <v>397</v>
      </c>
      <c r="G11" s="9"/>
    </row>
    <row r="12" spans="1:7">
      <c r="A12" s="10">
        <v>9</v>
      </c>
      <c r="B12" s="11" t="s">
        <v>398</v>
      </c>
      <c r="C12" s="11" t="s">
        <v>399</v>
      </c>
      <c r="D12" s="12"/>
      <c r="E12" s="10">
        <v>9</v>
      </c>
      <c r="F12" s="11" t="s">
        <v>400</v>
      </c>
      <c r="G12" s="9"/>
    </row>
    <row r="13" spans="1:7">
      <c r="A13" s="10">
        <v>10</v>
      </c>
      <c r="B13" s="11" t="s">
        <v>401</v>
      </c>
      <c r="C13" s="11" t="s">
        <v>402</v>
      </c>
      <c r="D13" s="12"/>
      <c r="E13" s="10">
        <v>10</v>
      </c>
      <c r="F13" s="11" t="s">
        <v>403</v>
      </c>
      <c r="G13" s="9"/>
    </row>
    <row r="14" spans="1:6">
      <c r="A14" s="15"/>
      <c r="B14" s="16"/>
      <c r="C14" s="12"/>
      <c r="D14" s="12"/>
      <c r="E14" s="17"/>
      <c r="F14" s="12"/>
    </row>
    <row r="15" spans="1:6">
      <c r="A15" s="15"/>
      <c r="B15" s="16"/>
      <c r="C15" s="12"/>
      <c r="D15" s="12"/>
      <c r="E15" s="17"/>
      <c r="F15" s="12"/>
    </row>
    <row r="16" spans="1:6">
      <c r="A16" s="15"/>
      <c r="B16" s="16"/>
      <c r="C16" s="12"/>
      <c r="D16" s="12"/>
      <c r="E16" s="17"/>
      <c r="F16" s="12"/>
    </row>
    <row r="17" s="1" customFormat="1" ht="19.5" spans="1:6">
      <c r="A17" s="18" t="s">
        <v>404</v>
      </c>
      <c r="B17" s="18"/>
      <c r="C17" s="19"/>
      <c r="D17" s="19"/>
      <c r="E17" s="18" t="s">
        <v>405</v>
      </c>
      <c r="F17" s="18"/>
    </row>
    <row r="18" s="1" customFormat="1" ht="18.75" spans="1:6">
      <c r="A18" s="20" t="s">
        <v>2</v>
      </c>
      <c r="B18" s="20" t="s">
        <v>372</v>
      </c>
      <c r="C18" s="20" t="s">
        <v>373</v>
      </c>
      <c r="D18" s="21"/>
      <c r="E18" s="20" t="s">
        <v>2</v>
      </c>
      <c r="F18" s="20" t="s">
        <v>372</v>
      </c>
    </row>
    <row r="19" spans="1:6">
      <c r="A19" s="10">
        <v>1</v>
      </c>
      <c r="B19" s="22" t="s">
        <v>406</v>
      </c>
      <c r="C19" s="11" t="s">
        <v>407</v>
      </c>
      <c r="D19" s="12"/>
      <c r="E19" s="10">
        <v>1</v>
      </c>
      <c r="F19" s="22" t="s">
        <v>408</v>
      </c>
    </row>
    <row r="20" spans="1:6">
      <c r="A20" s="10">
        <v>2</v>
      </c>
      <c r="B20" s="23" t="s">
        <v>409</v>
      </c>
      <c r="C20" s="11" t="s">
        <v>410</v>
      </c>
      <c r="D20" s="12"/>
      <c r="E20" s="10">
        <v>2</v>
      </c>
      <c r="F20" s="22" t="s">
        <v>411</v>
      </c>
    </row>
    <row r="21" spans="1:6">
      <c r="A21" s="10">
        <v>3</v>
      </c>
      <c r="B21" s="23" t="s">
        <v>412</v>
      </c>
      <c r="C21" s="11" t="s">
        <v>413</v>
      </c>
      <c r="D21" s="12"/>
      <c r="E21" s="10">
        <v>3</v>
      </c>
      <c r="F21" s="22" t="s">
        <v>414</v>
      </c>
    </row>
    <row r="22" spans="1:6">
      <c r="A22" s="10">
        <v>4</v>
      </c>
      <c r="B22" s="23" t="s">
        <v>415</v>
      </c>
      <c r="C22" s="11" t="s">
        <v>416</v>
      </c>
      <c r="D22" s="12"/>
      <c r="E22" s="10">
        <v>4</v>
      </c>
      <c r="F22" s="22" t="s">
        <v>417</v>
      </c>
    </row>
    <row r="23" spans="1:6">
      <c r="A23" s="10">
        <v>5</v>
      </c>
      <c r="B23" s="23" t="s">
        <v>418</v>
      </c>
      <c r="C23" s="11" t="s">
        <v>416</v>
      </c>
      <c r="D23" s="12"/>
      <c r="E23" s="10">
        <v>5</v>
      </c>
      <c r="F23" s="22" t="s">
        <v>419</v>
      </c>
    </row>
    <row r="24" spans="1:6">
      <c r="A24" s="10">
        <v>6</v>
      </c>
      <c r="B24" s="23" t="s">
        <v>420</v>
      </c>
      <c r="C24" s="11" t="s">
        <v>421</v>
      </c>
      <c r="D24" s="12"/>
      <c r="E24" s="10">
        <v>6</v>
      </c>
      <c r="F24" s="22" t="s">
        <v>422</v>
      </c>
    </row>
    <row r="25" spans="1:6">
      <c r="A25" s="10">
        <v>7</v>
      </c>
      <c r="B25" s="23" t="s">
        <v>423</v>
      </c>
      <c r="C25" s="11" t="s">
        <v>424</v>
      </c>
      <c r="D25" s="12"/>
      <c r="E25" s="10">
        <v>7</v>
      </c>
      <c r="F25" s="22" t="s">
        <v>425</v>
      </c>
    </row>
    <row r="26" spans="1:6">
      <c r="A26" s="10">
        <v>8</v>
      </c>
      <c r="B26" s="23" t="s">
        <v>426</v>
      </c>
      <c r="C26" s="11" t="s">
        <v>427</v>
      </c>
      <c r="D26" s="12"/>
      <c r="E26" s="10">
        <v>8</v>
      </c>
      <c r="F26" s="22" t="s">
        <v>428</v>
      </c>
    </row>
    <row r="27" spans="1:6">
      <c r="A27" s="10">
        <v>9</v>
      </c>
      <c r="B27" s="23" t="s">
        <v>429</v>
      </c>
      <c r="C27" s="11" t="s">
        <v>430</v>
      </c>
      <c r="D27" s="12"/>
      <c r="E27" s="10">
        <v>9</v>
      </c>
      <c r="F27" s="22" t="s">
        <v>431</v>
      </c>
    </row>
    <row r="28" spans="1:6">
      <c r="A28" s="10">
        <v>10</v>
      </c>
      <c r="B28" s="23" t="s">
        <v>432</v>
      </c>
      <c r="C28" s="11" t="s">
        <v>433</v>
      </c>
      <c r="D28" s="12"/>
      <c r="E28" s="10">
        <v>10</v>
      </c>
      <c r="F28" s="22" t="s">
        <v>434</v>
      </c>
    </row>
  </sheetData>
  <mergeCells count="5">
    <mergeCell ref="A1:F1"/>
    <mergeCell ref="A2:B2"/>
    <mergeCell ref="E2:F2"/>
    <mergeCell ref="A17:B17"/>
    <mergeCell ref="E17:F17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18" sqref="$A18:$XFD18"/>
    </sheetView>
  </sheetViews>
  <sheetFormatPr defaultColWidth="9" defaultRowHeight="13.5" outlineLevelCol="3"/>
  <cols>
    <col min="1" max="1" width="31.25" customWidth="1"/>
    <col min="3" max="3" width="7.625" customWidth="1"/>
    <col min="4" max="4" width="8.375" customWidth="1"/>
  </cols>
  <sheetData>
    <row r="1" ht="24" spans="1:4">
      <c r="A1" s="239" t="s">
        <v>8</v>
      </c>
      <c r="B1" s="239"/>
      <c r="C1" s="239"/>
      <c r="D1" s="239"/>
    </row>
    <row r="2" ht="22.5" customHeight="1" spans="1:4">
      <c r="A2" s="240" t="s">
        <v>82</v>
      </c>
      <c r="B2" s="111"/>
      <c r="C2" s="111"/>
      <c r="D2" s="240"/>
    </row>
    <row r="3" ht="44.1" customHeight="1" spans="1:4">
      <c r="A3" s="118" t="s">
        <v>54</v>
      </c>
      <c r="B3" s="112" t="s">
        <v>55</v>
      </c>
      <c r="C3" s="112"/>
      <c r="D3" s="112"/>
    </row>
    <row r="4" ht="22.5" customHeight="1" spans="1:4">
      <c r="A4" s="118"/>
      <c r="B4" s="119" t="s">
        <v>56</v>
      </c>
      <c r="C4" s="8" t="s">
        <v>57</v>
      </c>
      <c r="D4" s="8" t="s">
        <v>83</v>
      </c>
    </row>
    <row r="5" s="238" customFormat="1" ht="23.25" customHeight="1" spans="1:4">
      <c r="A5" s="241" t="s">
        <v>8</v>
      </c>
      <c r="B5" s="41">
        <v>831.3171</v>
      </c>
      <c r="C5" s="42">
        <v>7.4</v>
      </c>
      <c r="D5" s="42">
        <v>100</v>
      </c>
    </row>
    <row r="6" s="238" customFormat="1" ht="23.25" customHeight="1" spans="1:4">
      <c r="A6" s="241" t="s">
        <v>59</v>
      </c>
      <c r="B6" s="41">
        <v>5.1453</v>
      </c>
      <c r="C6" s="42">
        <v>3.4</v>
      </c>
      <c r="D6" s="42">
        <v>0.6</v>
      </c>
    </row>
    <row r="7" s="238" customFormat="1" ht="23.25" customHeight="1" spans="1:4">
      <c r="A7" s="241" t="s">
        <v>60</v>
      </c>
      <c r="B7" s="41">
        <v>444.8643</v>
      </c>
      <c r="C7" s="42">
        <v>5.9</v>
      </c>
      <c r="D7" s="42">
        <v>53.5</v>
      </c>
    </row>
    <row r="8" s="238" customFormat="1" ht="23.25" customHeight="1" spans="1:4">
      <c r="A8" s="241" t="s">
        <v>84</v>
      </c>
      <c r="B8" s="41">
        <v>283.1202</v>
      </c>
      <c r="C8" s="42">
        <v>6.5</v>
      </c>
      <c r="D8" s="42">
        <v>34.1</v>
      </c>
    </row>
    <row r="9" s="238" customFormat="1" ht="23.25" customHeight="1" spans="1:4">
      <c r="A9" s="241" t="s">
        <v>85</v>
      </c>
      <c r="B9" s="41">
        <v>162.3546</v>
      </c>
      <c r="C9" s="42">
        <v>5.1</v>
      </c>
      <c r="D9" s="42">
        <v>19.5</v>
      </c>
    </row>
    <row r="10" s="238" customFormat="1" ht="23.25" customHeight="1" spans="1:4">
      <c r="A10" s="241" t="s">
        <v>61</v>
      </c>
      <c r="B10" s="41">
        <v>381.3075</v>
      </c>
      <c r="C10" s="42">
        <v>9.2</v>
      </c>
      <c r="D10" s="42">
        <v>45.9</v>
      </c>
    </row>
    <row r="11" s="238" customFormat="1" ht="23.25" customHeight="1" spans="1:4">
      <c r="A11" s="241" t="s">
        <v>86</v>
      </c>
      <c r="B11" s="41">
        <v>66.6054</v>
      </c>
      <c r="C11" s="42">
        <v>-0.9</v>
      </c>
      <c r="D11" s="42">
        <v>8</v>
      </c>
    </row>
    <row r="12" s="238" customFormat="1" ht="23.25" customHeight="1" spans="1:4">
      <c r="A12" s="241" t="s">
        <v>87</v>
      </c>
      <c r="B12" s="41">
        <v>28.5655</v>
      </c>
      <c r="C12" s="42">
        <v>3.7</v>
      </c>
      <c r="D12" s="42">
        <v>3.4</v>
      </c>
    </row>
    <row r="13" s="238" customFormat="1" ht="23.25" customHeight="1" spans="1:4">
      <c r="A13" s="241" t="s">
        <v>88</v>
      </c>
      <c r="B13" s="41">
        <v>9.0044</v>
      </c>
      <c r="C13" s="42">
        <v>-0.9</v>
      </c>
      <c r="D13" s="42">
        <v>1.1</v>
      </c>
    </row>
    <row r="14" s="238" customFormat="1" ht="23.25" customHeight="1" spans="1:4">
      <c r="A14" s="241" t="s">
        <v>89</v>
      </c>
      <c r="B14" s="41">
        <v>38.1817</v>
      </c>
      <c r="C14" s="42">
        <v>8.8</v>
      </c>
      <c r="D14" s="42">
        <v>4.6</v>
      </c>
    </row>
    <row r="15" s="238" customFormat="1" ht="23.25" customHeight="1" spans="1:4">
      <c r="A15" s="241" t="s">
        <v>90</v>
      </c>
      <c r="B15" s="41">
        <v>15.6168</v>
      </c>
      <c r="C15" s="42">
        <v>-4.3</v>
      </c>
      <c r="D15" s="42">
        <v>1.9</v>
      </c>
    </row>
    <row r="16" s="238" customFormat="1" ht="23.25" customHeight="1" spans="1:4">
      <c r="A16" s="241" t="s">
        <v>91</v>
      </c>
      <c r="B16" s="41">
        <v>222.5565</v>
      </c>
      <c r="C16" s="42">
        <v>15.3</v>
      </c>
      <c r="D16" s="42">
        <v>26.8</v>
      </c>
    </row>
    <row r="17" s="238" customFormat="1" ht="23.25" customHeight="1" spans="1:4">
      <c r="A17" s="241" t="s">
        <v>92</v>
      </c>
      <c r="B17" s="41">
        <v>0.1667</v>
      </c>
      <c r="C17" s="42">
        <v>7.1</v>
      </c>
      <c r="D17" s="42">
        <v>0</v>
      </c>
    </row>
    <row r="18" ht="24" customHeight="1" spans="1:1">
      <c r="A18" s="242" t="s">
        <v>93</v>
      </c>
    </row>
    <row r="19" ht="20.25" customHeight="1" spans="1:1">
      <c r="A19" s="243"/>
    </row>
  </sheetData>
  <mergeCells count="4">
    <mergeCell ref="A1:D1"/>
    <mergeCell ref="A2:D2"/>
    <mergeCell ref="B3:D3"/>
    <mergeCell ref="A3:A4"/>
  </mergeCells>
  <printOptions horizontalCentered="1"/>
  <pageMargins left="0.707638888888889" right="0.707638888888889" top="0.747916666666667" bottom="0.747916666666667" header="0.313888888888889" footer="0.313888888888889"/>
  <pageSetup paperSize="9" scale="86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B10" sqref="B10:B11"/>
    </sheetView>
  </sheetViews>
  <sheetFormatPr defaultColWidth="9" defaultRowHeight="18.75" customHeight="1"/>
  <cols>
    <col min="1" max="1" width="38.375" customWidth="1"/>
    <col min="2" max="2" width="14.25" customWidth="1"/>
    <col min="3" max="3" width="15.75" customWidth="1"/>
    <col min="4" max="4" width="7.25" customWidth="1"/>
    <col min="5" max="5" width="7.625" customWidth="1"/>
    <col min="6" max="6" width="13.5" customWidth="1"/>
    <col min="9" max="9" width="13.5" customWidth="1"/>
  </cols>
  <sheetData>
    <row r="1" customHeight="1" spans="1:3">
      <c r="A1" s="110" t="s">
        <v>11</v>
      </c>
      <c r="B1" s="110"/>
      <c r="C1" s="110"/>
    </row>
    <row r="2" customHeight="1" spans="1:3">
      <c r="A2" s="110"/>
      <c r="B2" s="110"/>
      <c r="C2" s="110"/>
    </row>
    <row r="3" customHeight="1" spans="1:3">
      <c r="A3" s="224" t="s">
        <v>94</v>
      </c>
      <c r="B3" s="224"/>
      <c r="C3" s="225"/>
    </row>
    <row r="4" ht="39" customHeight="1" spans="1:2">
      <c r="A4" s="8" t="s">
        <v>54</v>
      </c>
      <c r="B4" s="9" t="s">
        <v>55</v>
      </c>
    </row>
    <row r="5" ht="24" customHeight="1" spans="1:10">
      <c r="A5" s="177" t="s">
        <v>95</v>
      </c>
      <c r="B5" s="42">
        <v>45.9</v>
      </c>
      <c r="D5" s="226"/>
      <c r="E5" s="226"/>
      <c r="F5" s="226"/>
      <c r="G5" s="226"/>
      <c r="H5" s="226"/>
      <c r="I5" s="226"/>
      <c r="J5" s="226"/>
    </row>
    <row r="6" ht="24" customHeight="1" spans="1:10">
      <c r="A6" s="177" t="s">
        <v>96</v>
      </c>
      <c r="B6" s="227">
        <v>3.9</v>
      </c>
      <c r="D6" s="226"/>
      <c r="E6" s="226"/>
      <c r="F6" s="226"/>
      <c r="G6" s="226"/>
      <c r="H6" s="226"/>
      <c r="I6" s="226"/>
      <c r="J6" s="226"/>
    </row>
    <row r="7" ht="24" customHeight="1" spans="1:10">
      <c r="A7" s="177" t="s">
        <v>97</v>
      </c>
      <c r="B7" s="227">
        <v>70</v>
      </c>
      <c r="D7" s="228"/>
      <c r="E7" s="226"/>
      <c r="F7" s="226"/>
      <c r="G7" s="226"/>
      <c r="H7" s="226"/>
      <c r="I7" s="226"/>
      <c r="J7" s="226"/>
    </row>
    <row r="8" ht="24" customHeight="1" spans="1:10">
      <c r="A8" s="177" t="s">
        <v>98</v>
      </c>
      <c r="B8" s="229">
        <v>80.8</v>
      </c>
      <c r="D8" s="230"/>
      <c r="E8" s="226"/>
      <c r="F8" s="231"/>
      <c r="G8" s="231"/>
      <c r="H8" s="232"/>
      <c r="I8" s="231"/>
      <c r="J8" s="226"/>
    </row>
    <row r="9" ht="24" customHeight="1" spans="1:10">
      <c r="A9" s="233" t="s">
        <v>99</v>
      </c>
      <c r="B9" s="227">
        <v>86.8</v>
      </c>
      <c r="C9" s="234"/>
      <c r="D9" s="226"/>
      <c r="E9" s="226"/>
      <c r="F9" s="226"/>
      <c r="G9" s="226"/>
      <c r="H9" s="226"/>
      <c r="I9" s="226"/>
      <c r="J9" s="226"/>
    </row>
    <row r="10" ht="24" customHeight="1" spans="1:2">
      <c r="A10" s="233" t="s">
        <v>100</v>
      </c>
      <c r="B10" s="235">
        <v>79.8924175613245</v>
      </c>
    </row>
    <row r="11" ht="24" customHeight="1" spans="1:2">
      <c r="A11" s="233" t="s">
        <v>101</v>
      </c>
      <c r="B11" s="235">
        <v>28.9118696227334</v>
      </c>
    </row>
    <row r="12" ht="31.5" customHeight="1" spans="1:2">
      <c r="A12" s="236" t="s">
        <v>102</v>
      </c>
      <c r="B12" s="43">
        <v>33.4</v>
      </c>
    </row>
    <row r="13" ht="24" customHeight="1" spans="1:2">
      <c r="A13" s="177" t="s">
        <v>103</v>
      </c>
      <c r="B13" s="237"/>
    </row>
    <row r="14" ht="24" customHeight="1" spans="1:2">
      <c r="A14" s="188" t="s">
        <v>104</v>
      </c>
      <c r="B14" s="214">
        <v>3.7</v>
      </c>
    </row>
    <row r="15" ht="24" customHeight="1" spans="1:2">
      <c r="A15" s="188" t="s">
        <v>105</v>
      </c>
      <c r="B15" s="214">
        <v>103.9</v>
      </c>
    </row>
    <row r="16" ht="24" customHeight="1" spans="1:2">
      <c r="A16" s="188" t="s">
        <v>106</v>
      </c>
      <c r="B16" s="214">
        <v>56.3</v>
      </c>
    </row>
    <row r="17" ht="24" customHeight="1" spans="1:2">
      <c r="A17" s="188" t="s">
        <v>107</v>
      </c>
      <c r="B17" s="214">
        <v>6.3</v>
      </c>
    </row>
    <row r="18" ht="24" customHeight="1" spans="1:2">
      <c r="A18" s="188" t="s">
        <v>108</v>
      </c>
      <c r="B18" s="214">
        <v>41.3</v>
      </c>
    </row>
    <row r="19" ht="24" customHeight="1" spans="1:2">
      <c r="A19" s="188" t="s">
        <v>109</v>
      </c>
      <c r="B19" s="214">
        <v>1.6</v>
      </c>
    </row>
  </sheetData>
  <mergeCells count="2">
    <mergeCell ref="A3:B3"/>
    <mergeCell ref="A1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I17" sqref="I17"/>
    </sheetView>
  </sheetViews>
  <sheetFormatPr defaultColWidth="9" defaultRowHeight="13.5" outlineLevelCol="3"/>
  <cols>
    <col min="1" max="1" width="33.625" customWidth="1"/>
    <col min="2" max="2" width="9" customWidth="1"/>
    <col min="3" max="3" width="8.875" customWidth="1"/>
    <col min="4" max="5" width="13.5" customWidth="1"/>
    <col min="6" max="6" width="13.375"/>
  </cols>
  <sheetData>
    <row r="1" spans="1:3">
      <c r="A1" s="218" t="s">
        <v>76</v>
      </c>
      <c r="B1" s="218"/>
      <c r="C1" s="218"/>
    </row>
    <row r="2" ht="18.75" customHeight="1" spans="1:3">
      <c r="A2" s="218"/>
      <c r="B2" s="218"/>
      <c r="C2" s="218"/>
    </row>
    <row r="3" ht="19.5" customHeight="1" spans="1:3">
      <c r="A3" s="219" t="s">
        <v>110</v>
      </c>
      <c r="B3" s="219"/>
      <c r="C3" s="219"/>
    </row>
    <row r="4" ht="28.5" customHeight="1" spans="1:3">
      <c r="A4" s="220" t="s">
        <v>54</v>
      </c>
      <c r="B4" s="211" t="s">
        <v>55</v>
      </c>
      <c r="C4" s="211"/>
    </row>
    <row r="5" ht="28.5" customHeight="1" spans="1:3">
      <c r="A5" s="221"/>
      <c r="B5" s="118" t="s">
        <v>56</v>
      </c>
      <c r="C5" s="118" t="s">
        <v>57</v>
      </c>
    </row>
    <row r="6" ht="28.5" customHeight="1" spans="1:3">
      <c r="A6" s="40" t="s">
        <v>76</v>
      </c>
      <c r="B6" s="213">
        <v>321905</v>
      </c>
      <c r="C6" s="214">
        <v>0.774502161656199</v>
      </c>
    </row>
    <row r="7" ht="28.5" customHeight="1" spans="1:4">
      <c r="A7" s="47" t="s">
        <v>77</v>
      </c>
      <c r="B7" s="213">
        <v>279369</v>
      </c>
      <c r="C7" s="214">
        <v>6.97972750457605</v>
      </c>
      <c r="D7" s="46"/>
    </row>
    <row r="8" ht="28.5" customHeight="1" spans="1:4">
      <c r="A8" s="222" t="s">
        <v>111</v>
      </c>
      <c r="B8" s="213">
        <v>46403</v>
      </c>
      <c r="C8" s="214">
        <v>5.70400236907447</v>
      </c>
      <c r="D8" s="216"/>
    </row>
    <row r="9" ht="28.5" customHeight="1" spans="1:4">
      <c r="A9" s="223" t="s">
        <v>112</v>
      </c>
      <c r="B9" s="213">
        <v>26905</v>
      </c>
      <c r="C9" s="214">
        <v>16.4718614718615</v>
      </c>
      <c r="D9" s="216"/>
    </row>
    <row r="10" ht="28.5" customHeight="1" spans="1:4">
      <c r="A10" s="223" t="s">
        <v>113</v>
      </c>
      <c r="B10" s="213">
        <v>8512</v>
      </c>
      <c r="C10" s="214">
        <v>8.94662741584538</v>
      </c>
      <c r="D10" s="216"/>
    </row>
    <row r="11" ht="28.5" customHeight="1" spans="1:4">
      <c r="A11" s="223" t="s">
        <v>114</v>
      </c>
      <c r="B11" s="213">
        <v>58</v>
      </c>
      <c r="C11" s="214">
        <v>-1.69491525423728</v>
      </c>
      <c r="D11" s="216"/>
    </row>
    <row r="12" ht="28.5" customHeight="1" spans="1:4">
      <c r="A12" s="223" t="s">
        <v>115</v>
      </c>
      <c r="B12" s="213">
        <v>8002</v>
      </c>
      <c r="C12" s="214">
        <v>-3.29909365558912</v>
      </c>
      <c r="D12" s="216"/>
    </row>
    <row r="13" ht="28.5" customHeight="1" spans="1:4">
      <c r="A13" s="223" t="s">
        <v>116</v>
      </c>
      <c r="B13" s="213">
        <v>17351</v>
      </c>
      <c r="C13" s="214">
        <v>-13.1016176691541</v>
      </c>
      <c r="D13" s="216"/>
    </row>
    <row r="14" ht="28.5" customHeight="1" spans="1:4">
      <c r="A14" s="223" t="s">
        <v>117</v>
      </c>
      <c r="B14" s="213">
        <v>15207</v>
      </c>
      <c r="C14" s="214">
        <v>49.1613536047082</v>
      </c>
      <c r="D14" s="216"/>
    </row>
    <row r="15" ht="28.5" customHeight="1" spans="1:4">
      <c r="A15" s="223" t="s">
        <v>118</v>
      </c>
      <c r="B15" s="213">
        <v>36162</v>
      </c>
      <c r="C15" s="214">
        <v>-13.3699063316005</v>
      </c>
      <c r="D15" s="216"/>
    </row>
    <row r="16" ht="28.5" customHeight="1" spans="1:4">
      <c r="A16" s="223" t="s">
        <v>119</v>
      </c>
      <c r="B16" s="213">
        <v>55960</v>
      </c>
      <c r="C16" s="214">
        <v>8.24193891564633</v>
      </c>
      <c r="D16" s="216"/>
    </row>
    <row r="17" ht="28.5" customHeight="1" spans="1:4">
      <c r="A17" s="223" t="s">
        <v>120</v>
      </c>
      <c r="B17" s="213">
        <v>4530</v>
      </c>
      <c r="C17" s="214">
        <v>-44.4171779141104</v>
      </c>
      <c r="D17" s="216"/>
    </row>
    <row r="18" ht="28.5" customHeight="1" spans="1:4">
      <c r="A18" s="223" t="s">
        <v>121</v>
      </c>
      <c r="B18" s="213">
        <v>60159</v>
      </c>
      <c r="C18" s="214">
        <v>30.6185813231431</v>
      </c>
      <c r="D18" s="216"/>
    </row>
    <row r="19" ht="28.5" customHeight="1" spans="1:4">
      <c r="A19" s="223" t="s">
        <v>122</v>
      </c>
      <c r="B19" s="213">
        <v>120</v>
      </c>
      <c r="C19" s="214">
        <v>-28.5714285714286</v>
      </c>
      <c r="D19" s="216"/>
    </row>
    <row r="20" ht="28.5" customHeight="1" spans="1:4">
      <c r="A20" s="223" t="s">
        <v>123</v>
      </c>
      <c r="B20" s="213">
        <v>0</v>
      </c>
      <c r="C20" s="50" t="s">
        <v>124</v>
      </c>
      <c r="D20" s="216"/>
    </row>
    <row r="21" ht="28.5" customHeight="1" spans="1:3">
      <c r="A21" s="47" t="s">
        <v>125</v>
      </c>
      <c r="B21" s="213">
        <v>42536</v>
      </c>
      <c r="C21" s="214">
        <v>-27.0256823757484</v>
      </c>
    </row>
  </sheetData>
  <mergeCells count="4">
    <mergeCell ref="A3:C3"/>
    <mergeCell ref="B4:C4"/>
    <mergeCell ref="A4:A5"/>
    <mergeCell ref="A1:C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A6" sqref="$A6:$XFD6"/>
    </sheetView>
  </sheetViews>
  <sheetFormatPr defaultColWidth="9" defaultRowHeight="13.5" outlineLevelCol="3"/>
  <cols>
    <col min="1" max="1" width="33.75" customWidth="1"/>
    <col min="2" max="2" width="12.5" customWidth="1"/>
    <col min="3" max="3" width="12.5" style="4" customWidth="1"/>
    <col min="4" max="4" width="14.5"/>
    <col min="5" max="5" width="11.5"/>
    <col min="6" max="6" width="13.375"/>
  </cols>
  <sheetData>
    <row r="1" spans="1:3">
      <c r="A1" s="25" t="s">
        <v>79</v>
      </c>
      <c r="B1" s="25"/>
      <c r="C1" s="25"/>
    </row>
    <row r="2" ht="21" customHeight="1" spans="1:3">
      <c r="A2" s="25"/>
      <c r="B2" s="25"/>
      <c r="C2" s="25"/>
    </row>
    <row r="3" ht="26.25" customHeight="1" spans="1:3">
      <c r="A3" s="209" t="s">
        <v>110</v>
      </c>
      <c r="B3" s="209"/>
      <c r="C3" s="210"/>
    </row>
    <row r="4" ht="33.75" customHeight="1" spans="1:3">
      <c r="A4" s="8" t="s">
        <v>54</v>
      </c>
      <c r="B4" s="211" t="s">
        <v>55</v>
      </c>
      <c r="C4" s="211"/>
    </row>
    <row r="5" ht="25.5" customHeight="1" spans="1:3">
      <c r="A5" s="8"/>
      <c r="B5" s="8" t="s">
        <v>56</v>
      </c>
      <c r="C5" s="8" t="s">
        <v>57</v>
      </c>
    </row>
    <row r="6" ht="21" customHeight="1" spans="1:3">
      <c r="A6" s="212" t="s">
        <v>79</v>
      </c>
      <c r="B6" s="213">
        <f>SUM(B7:B29)</f>
        <v>1365850</v>
      </c>
      <c r="C6" s="214">
        <v>66.3874964215451</v>
      </c>
    </row>
    <row r="7" ht="21" customHeight="1" spans="1:3">
      <c r="A7" s="215" t="s">
        <v>126</v>
      </c>
      <c r="B7" s="213">
        <f>'[2]L02'!$C$6</f>
        <v>70670</v>
      </c>
      <c r="C7" s="214">
        <v>-8.20170425023381</v>
      </c>
    </row>
    <row r="8" ht="21" customHeight="1" spans="1:4">
      <c r="A8" s="215" t="s">
        <v>127</v>
      </c>
      <c r="B8" s="213">
        <f>'[2]L02'!$C$287</f>
        <v>145</v>
      </c>
      <c r="C8" s="214">
        <v>271.794871794872</v>
      </c>
      <c r="D8" s="216"/>
    </row>
    <row r="9" ht="21" customHeight="1" spans="1:4">
      <c r="A9" s="215" t="s">
        <v>128</v>
      </c>
      <c r="B9" s="213">
        <v>46784</v>
      </c>
      <c r="C9" s="214">
        <v>9.60804067193028</v>
      </c>
      <c r="D9" s="216"/>
    </row>
    <row r="10" ht="21" customHeight="1" spans="1:4">
      <c r="A10" s="215" t="s">
        <v>129</v>
      </c>
      <c r="B10" s="213">
        <f>'[2]L02'!$C$396</f>
        <v>161176</v>
      </c>
      <c r="C10" s="214">
        <v>10.5664286253284</v>
      </c>
      <c r="D10" s="216"/>
    </row>
    <row r="11" ht="21" customHeight="1" spans="1:4">
      <c r="A11" s="215" t="s">
        <v>130</v>
      </c>
      <c r="B11" s="213">
        <f>'[2]L02'!$C$448</f>
        <v>235768</v>
      </c>
      <c r="C11" s="214">
        <v>19.9062183728583</v>
      </c>
      <c r="D11" s="216"/>
    </row>
    <row r="12" ht="21" customHeight="1" spans="1:4">
      <c r="A12" s="215" t="s">
        <v>131</v>
      </c>
      <c r="B12" s="213">
        <f>'[2]L02'!$C$504</f>
        <v>2375</v>
      </c>
      <c r="C12" s="214">
        <v>-23.5104669887279</v>
      </c>
      <c r="D12" s="216"/>
    </row>
    <row r="13" ht="21" customHeight="1" spans="1:4">
      <c r="A13" s="215" t="s">
        <v>132</v>
      </c>
      <c r="B13" s="213">
        <f>'[2]L02'!$C$561</f>
        <v>57943</v>
      </c>
      <c r="C13" s="214">
        <v>3.62878706585112</v>
      </c>
      <c r="D13" s="216"/>
    </row>
    <row r="14" ht="21" customHeight="1" spans="1:4">
      <c r="A14" s="215" t="s">
        <v>133</v>
      </c>
      <c r="B14" s="213">
        <f>'[2]L02'!$C$690</f>
        <v>30346</v>
      </c>
      <c r="C14" s="214">
        <v>-21.3834196891192</v>
      </c>
      <c r="D14" s="216"/>
    </row>
    <row r="15" ht="21" customHeight="1" spans="1:4">
      <c r="A15" s="215" t="s">
        <v>134</v>
      </c>
      <c r="B15" s="213">
        <f>'[2]L02'!$C$771</f>
        <v>9925</v>
      </c>
      <c r="C15" s="214">
        <v>1.88892310851041</v>
      </c>
      <c r="D15" s="216"/>
    </row>
    <row r="16" ht="21" customHeight="1" spans="1:4">
      <c r="A16" s="215" t="s">
        <v>135</v>
      </c>
      <c r="B16" s="213">
        <f>'[2]L02'!$C$842</f>
        <v>69725</v>
      </c>
      <c r="C16" s="214">
        <v>-53.0234124978946</v>
      </c>
      <c r="D16" s="216"/>
    </row>
    <row r="17" ht="21" customHeight="1" spans="1:4">
      <c r="A17" s="215" t="s">
        <v>136</v>
      </c>
      <c r="B17" s="213">
        <f>'[2]L02'!$C$865</f>
        <v>10429</v>
      </c>
      <c r="C17" s="214">
        <v>33.2949897750511</v>
      </c>
      <c r="D17" s="216"/>
    </row>
    <row r="18" ht="21" customHeight="1" spans="1:4">
      <c r="A18" s="215" t="s">
        <v>137</v>
      </c>
      <c r="B18" s="213">
        <f>'[2]L02'!$C$973</f>
        <v>3240</v>
      </c>
      <c r="C18" s="214">
        <v>-62.1318373071529</v>
      </c>
      <c r="D18" s="216"/>
    </row>
    <row r="19" ht="21" customHeight="1" spans="1:4">
      <c r="A19" s="215" t="s">
        <v>138</v>
      </c>
      <c r="B19" s="213">
        <f>'[2]L02'!$C$1025</f>
        <v>531317</v>
      </c>
      <c r="C19" s="214">
        <v>2782.26646414235</v>
      </c>
      <c r="D19" s="216"/>
    </row>
    <row r="20" ht="21" customHeight="1" spans="1:4">
      <c r="A20" s="215" t="s">
        <v>139</v>
      </c>
      <c r="B20" s="213">
        <f>'[2]L02'!$C$1089</f>
        <v>10949</v>
      </c>
      <c r="C20" s="214">
        <v>62.6894502228826</v>
      </c>
      <c r="D20" s="216"/>
    </row>
    <row r="21" ht="21" customHeight="1" spans="1:4">
      <c r="A21" s="215" t="s">
        <v>140</v>
      </c>
      <c r="B21" s="213">
        <f>'[2]L02'!$C$1109</f>
        <v>0</v>
      </c>
      <c r="C21" s="50" t="s">
        <v>124</v>
      </c>
      <c r="D21" s="216"/>
    </row>
    <row r="22" ht="21" customHeight="1" spans="1:4">
      <c r="A22" s="215" t="s">
        <v>141</v>
      </c>
      <c r="B22" s="213">
        <f>'[2]L02'!$C$1149</f>
        <v>15542</v>
      </c>
      <c r="C22" s="214">
        <v>94.6643286573146</v>
      </c>
      <c r="D22" s="216"/>
    </row>
    <row r="23" ht="21" customHeight="1" spans="1:4">
      <c r="A23" s="215" t="s">
        <v>142</v>
      </c>
      <c r="B23" s="213">
        <f>'[2]L02'!$C$1194</f>
        <v>43013</v>
      </c>
      <c r="C23" s="214">
        <v>35.6534628484925</v>
      </c>
      <c r="D23" s="216"/>
    </row>
    <row r="24" ht="21" customHeight="1" spans="1:4">
      <c r="A24" s="215" t="s">
        <v>143</v>
      </c>
      <c r="B24" s="213">
        <f>'[2]L02'!$C$1215</f>
        <v>217</v>
      </c>
      <c r="C24" s="50" t="s">
        <v>124</v>
      </c>
      <c r="D24" s="216"/>
    </row>
    <row r="25" ht="21" customHeight="1" spans="1:4">
      <c r="A25" s="215" t="s">
        <v>144</v>
      </c>
      <c r="B25" s="213">
        <f>'[2]L02'!$C$1260</f>
        <v>3812</v>
      </c>
      <c r="C25" s="214">
        <v>60.3027754415475</v>
      </c>
      <c r="D25" s="216"/>
    </row>
    <row r="26" ht="15.75" spans="1:3">
      <c r="A26" s="215" t="s">
        <v>145</v>
      </c>
      <c r="B26" s="50" t="s">
        <v>124</v>
      </c>
      <c r="C26" s="50" t="s">
        <v>124</v>
      </c>
    </row>
    <row r="27" ht="15.75" spans="1:3">
      <c r="A27" s="215" t="s">
        <v>146</v>
      </c>
      <c r="B27" s="213">
        <f>'[2]L02'!$C$1310</f>
        <v>6800</v>
      </c>
      <c r="C27" s="50" t="s">
        <v>124</v>
      </c>
    </row>
    <row r="28" ht="15.75" spans="1:3">
      <c r="A28" s="215" t="s">
        <v>147</v>
      </c>
      <c r="B28" s="213">
        <f>'[2]L02'!$C$1313</f>
        <v>55660</v>
      </c>
      <c r="C28" s="50" t="s">
        <v>124</v>
      </c>
    </row>
    <row r="29" ht="15.75" spans="1:3">
      <c r="A29" s="217" t="s">
        <v>148</v>
      </c>
      <c r="B29" s="213">
        <f>'[2]L02'!$C$1326</f>
        <v>14</v>
      </c>
      <c r="C29" s="50" t="s">
        <v>124</v>
      </c>
    </row>
  </sheetData>
  <mergeCells count="4">
    <mergeCell ref="A3:C3"/>
    <mergeCell ref="B4:C4"/>
    <mergeCell ref="A4:A5"/>
    <mergeCell ref="A1:C2"/>
  </mergeCells>
  <printOptions horizontalCentered="1"/>
  <pageMargins left="0.707638888888889" right="0.707638888888889" top="0.747916666666667" bottom="0.747916666666667" header="0.313888888888889" footer="0.313888888888889"/>
  <pageSetup paperSize="9" scale="90" orientation="portrait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37"/>
  <sheetViews>
    <sheetView zoomScale="98" zoomScaleNormal="98" topLeftCell="A15" workbookViewId="0">
      <selection activeCell="A9" sqref="$A9:$XFD10"/>
    </sheetView>
  </sheetViews>
  <sheetFormatPr defaultColWidth="9" defaultRowHeight="13.5"/>
  <cols>
    <col min="1" max="1" width="35.375" customWidth="1"/>
    <col min="2" max="2" width="12.25" customWidth="1"/>
    <col min="3" max="3" width="12" customWidth="1"/>
    <col min="4" max="4" width="17.125" customWidth="1"/>
    <col min="5" max="5" width="8" customWidth="1"/>
    <col min="8" max="8" width="27" customWidth="1"/>
    <col min="9" max="9" width="19.25" customWidth="1"/>
    <col min="10" max="10" width="17.25" customWidth="1"/>
  </cols>
  <sheetData>
    <row r="1" customHeight="1" spans="1:4">
      <c r="A1" s="75" t="s">
        <v>16</v>
      </c>
      <c r="B1" s="75"/>
      <c r="C1" s="75"/>
      <c r="D1" s="75"/>
    </row>
    <row r="2" customHeight="1" spans="1:4">
      <c r="A2" s="75"/>
      <c r="B2" s="75"/>
      <c r="C2" s="75"/>
      <c r="D2" s="75"/>
    </row>
    <row r="3" ht="26.25" spans="1:12">
      <c r="A3" s="164" t="s">
        <v>149</v>
      </c>
      <c r="B3" s="164"/>
      <c r="C3" s="164"/>
      <c r="D3" s="164"/>
      <c r="H3" s="165"/>
      <c r="I3" s="165"/>
      <c r="J3" s="165"/>
      <c r="K3" s="165"/>
      <c r="L3" s="165"/>
    </row>
    <row r="4" ht="44.1" customHeight="1" spans="1:10">
      <c r="A4" s="8" t="s">
        <v>54</v>
      </c>
      <c r="B4" s="9" t="s">
        <v>55</v>
      </c>
      <c r="F4" s="165"/>
      <c r="G4" s="165"/>
      <c r="H4" s="165"/>
      <c r="I4" s="165"/>
      <c r="J4" s="165"/>
    </row>
    <row r="5" ht="22.5" customHeight="1" spans="1:10">
      <c r="A5" s="166" t="s">
        <v>150</v>
      </c>
      <c r="B5" s="167">
        <f>SUM(B6:B10)</f>
        <v>834</v>
      </c>
      <c r="C5" s="168"/>
      <c r="F5" s="169"/>
      <c r="G5" s="169"/>
      <c r="H5" s="169"/>
      <c r="I5" s="169"/>
      <c r="J5" s="169"/>
    </row>
    <row r="6" ht="22.5" customHeight="1" spans="1:10">
      <c r="A6" s="170" t="s">
        <v>151</v>
      </c>
      <c r="B6" s="148">
        <v>283</v>
      </c>
      <c r="C6" s="168"/>
      <c r="F6" s="171"/>
      <c r="G6" s="171"/>
      <c r="H6" s="171"/>
      <c r="I6" s="171"/>
      <c r="J6" s="171"/>
    </row>
    <row r="7" ht="22.5" customHeight="1" spans="1:10">
      <c r="A7" s="170" t="s">
        <v>152</v>
      </c>
      <c r="B7" s="148">
        <v>134</v>
      </c>
      <c r="C7" s="168"/>
      <c r="F7" s="172"/>
      <c r="G7" s="171"/>
      <c r="H7" s="171"/>
      <c r="I7" s="171"/>
      <c r="J7" s="171"/>
    </row>
    <row r="8" ht="17.1" customHeight="1" spans="1:10">
      <c r="A8" s="170" t="s">
        <v>153</v>
      </c>
      <c r="B8" s="148">
        <v>214</v>
      </c>
      <c r="C8" s="168"/>
      <c r="F8" s="173"/>
      <c r="G8" s="171"/>
      <c r="H8" s="171"/>
      <c r="I8" s="171"/>
      <c r="J8" s="171"/>
    </row>
    <row r="9" ht="18" customHeight="1" spans="1:10">
      <c r="A9" s="170" t="s">
        <v>154</v>
      </c>
      <c r="B9" s="174">
        <v>64</v>
      </c>
      <c r="C9" s="168"/>
      <c r="F9" s="173"/>
      <c r="G9" s="171"/>
      <c r="H9" s="171"/>
      <c r="I9" s="171"/>
      <c r="J9" s="171"/>
    </row>
    <row r="10" ht="18.95" customHeight="1" spans="1:10">
      <c r="A10" s="170" t="s">
        <v>155</v>
      </c>
      <c r="B10" s="175">
        <v>139</v>
      </c>
      <c r="C10" s="168"/>
      <c r="F10" s="173"/>
      <c r="G10" s="176"/>
      <c r="H10" s="176"/>
      <c r="I10" s="176"/>
      <c r="J10" s="176"/>
    </row>
    <row r="11" ht="17.1" hidden="1" customHeight="1" spans="1:12">
      <c r="A11" s="177" t="s">
        <v>156</v>
      </c>
      <c r="B11" s="178"/>
      <c r="C11" s="179"/>
      <c r="D11" s="168"/>
      <c r="E11" s="168"/>
      <c r="H11" s="173"/>
      <c r="I11" s="176"/>
      <c r="J11" s="176"/>
      <c r="K11" s="176"/>
      <c r="L11" s="176"/>
    </row>
    <row r="12" ht="22.5" customHeight="1" spans="1:12">
      <c r="A12" s="180"/>
      <c r="B12" s="181"/>
      <c r="C12" s="181"/>
      <c r="D12" s="168"/>
      <c r="E12" s="168"/>
      <c r="H12" s="173"/>
      <c r="I12" s="176"/>
      <c r="J12" s="176"/>
      <c r="K12" s="176"/>
      <c r="L12" s="176"/>
    </row>
    <row r="13" ht="22.5" customHeight="1" spans="1:12">
      <c r="A13" s="182" t="s">
        <v>54</v>
      </c>
      <c r="B13" s="182" t="s">
        <v>55</v>
      </c>
      <c r="C13" s="182"/>
      <c r="D13" s="183"/>
      <c r="E13" s="183"/>
      <c r="H13" s="173"/>
      <c r="I13" s="176"/>
      <c r="J13" s="176"/>
      <c r="K13" s="176"/>
      <c r="L13" s="176"/>
    </row>
    <row r="14" ht="22.5" customHeight="1" spans="1:12">
      <c r="A14" s="182"/>
      <c r="B14" s="182" t="s">
        <v>56</v>
      </c>
      <c r="C14" s="182" t="s">
        <v>57</v>
      </c>
      <c r="D14" s="183"/>
      <c r="E14" s="183"/>
      <c r="K14" s="176"/>
      <c r="L14" s="176"/>
    </row>
    <row r="15" ht="22.5" customHeight="1" spans="1:12">
      <c r="A15" s="184" t="s">
        <v>157</v>
      </c>
      <c r="B15" s="174">
        <v>75974</v>
      </c>
      <c r="C15" s="185" t="s">
        <v>124</v>
      </c>
      <c r="D15" s="186"/>
      <c r="E15" s="187"/>
      <c r="K15" s="176"/>
      <c r="L15" s="176"/>
    </row>
    <row r="16" ht="22.5" customHeight="1" spans="1:12">
      <c r="A16" s="188" t="s">
        <v>158</v>
      </c>
      <c r="B16" s="174">
        <v>30520</v>
      </c>
      <c r="C16" s="185" t="s">
        <v>124</v>
      </c>
      <c r="D16" s="186"/>
      <c r="E16" s="187"/>
      <c r="K16" s="208"/>
      <c r="L16" s="176"/>
    </row>
    <row r="17" ht="22.5" customHeight="1" spans="1:12">
      <c r="A17" s="188" t="s">
        <v>159</v>
      </c>
      <c r="B17" s="174">
        <v>45318</v>
      </c>
      <c r="C17" s="185" t="s">
        <v>124</v>
      </c>
      <c r="D17" s="186"/>
      <c r="E17" s="187"/>
      <c r="K17" s="208"/>
      <c r="L17" s="176"/>
    </row>
    <row r="18" ht="22.5" customHeight="1" spans="1:12">
      <c r="A18" s="189" t="s">
        <v>160</v>
      </c>
      <c r="B18" s="174">
        <v>136</v>
      </c>
      <c r="C18" s="185" t="s">
        <v>124</v>
      </c>
      <c r="D18" s="186"/>
      <c r="E18" s="187"/>
      <c r="K18" s="208"/>
      <c r="L18" s="176"/>
    </row>
    <row r="19" ht="22.5" customHeight="1" spans="1:12">
      <c r="A19" s="184" t="s">
        <v>161</v>
      </c>
      <c r="B19" s="174">
        <v>11326</v>
      </c>
      <c r="C19" s="190">
        <v>-14.09</v>
      </c>
      <c r="D19" s="186"/>
      <c r="E19" s="187"/>
      <c r="K19" s="208"/>
      <c r="L19" s="176"/>
    </row>
    <row r="20" ht="22.5" customHeight="1" spans="1:12">
      <c r="A20" s="191" t="s">
        <v>162</v>
      </c>
      <c r="B20" s="191"/>
      <c r="C20" s="191"/>
      <c r="D20" s="192"/>
      <c r="E20" s="192"/>
      <c r="K20" s="208"/>
      <c r="L20" s="176"/>
    </row>
    <row r="21" ht="22.5" customHeight="1" spans="1:5">
      <c r="A21" s="193" t="s">
        <v>163</v>
      </c>
      <c r="B21" s="174">
        <v>4091</v>
      </c>
      <c r="C21" s="190">
        <v>-18.62</v>
      </c>
      <c r="D21" s="186"/>
      <c r="E21" s="168"/>
    </row>
    <row r="22" s="147" customFormat="1" ht="22.5" customHeight="1" spans="1:47">
      <c r="A22" s="48" t="s">
        <v>164</v>
      </c>
      <c r="B22" s="174">
        <v>4073</v>
      </c>
      <c r="C22" s="190">
        <v>-18.56</v>
      </c>
      <c r="D22" s="186"/>
      <c r="E22" s="168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</row>
    <row r="23" s="147" customFormat="1" ht="22.5" customHeight="1" spans="1:47">
      <c r="A23" s="48" t="s">
        <v>165</v>
      </c>
      <c r="B23" s="174">
        <v>3869</v>
      </c>
      <c r="C23" s="190">
        <v>-17.632</v>
      </c>
      <c r="D23" s="186"/>
      <c r="E23" s="168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</row>
    <row r="24" s="147" customFormat="1" ht="22.5" customHeight="1" spans="1:47">
      <c r="A24" s="48" t="s">
        <v>166</v>
      </c>
      <c r="B24" s="174">
        <v>18</v>
      </c>
      <c r="C24" s="190">
        <v>-30.77</v>
      </c>
      <c r="D24" s="186"/>
      <c r="E24" s="168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</row>
    <row r="25" s="147" customFormat="1" ht="22.5" customHeight="1" spans="1:47">
      <c r="A25" s="48" t="s">
        <v>167</v>
      </c>
      <c r="B25" s="174">
        <v>7234</v>
      </c>
      <c r="C25" s="190">
        <v>-11.3</v>
      </c>
      <c r="D25" s="186"/>
      <c r="E25" s="168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</row>
    <row r="26" s="147" customFormat="1" ht="22.5" customHeight="1" spans="1:47">
      <c r="A26" s="194" t="s">
        <v>168</v>
      </c>
      <c r="B26" s="174">
        <v>1</v>
      </c>
      <c r="C26" s="190">
        <v>0</v>
      </c>
      <c r="D26" s="186"/>
      <c r="E26" s="168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</row>
    <row r="27" s="147" customFormat="1" ht="22.5" customHeight="1" spans="1:47">
      <c r="A27" s="195" t="s">
        <v>169</v>
      </c>
      <c r="B27" s="196">
        <v>309.16</v>
      </c>
      <c r="C27" s="190">
        <v>-77.48</v>
      </c>
      <c r="D27" s="186"/>
      <c r="E27" s="168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</row>
    <row r="28" ht="22.5" customHeight="1" spans="1:5">
      <c r="A28" s="197" t="s">
        <v>162</v>
      </c>
      <c r="B28" s="198"/>
      <c r="C28" s="199"/>
      <c r="D28" s="200"/>
      <c r="E28" s="168"/>
    </row>
    <row r="29" ht="22.5" customHeight="1" spans="1:5">
      <c r="A29" s="193" t="s">
        <v>163</v>
      </c>
      <c r="B29" s="201">
        <v>278.65</v>
      </c>
      <c r="C29" s="190">
        <v>-67.39</v>
      </c>
      <c r="D29" s="200"/>
      <c r="E29" s="168"/>
    </row>
    <row r="30" s="147" customFormat="1" ht="22.5" customHeight="1" spans="1:47">
      <c r="A30" s="48" t="s">
        <v>164</v>
      </c>
      <c r="B30" s="201">
        <v>268.79</v>
      </c>
      <c r="C30" s="190">
        <v>-65.95</v>
      </c>
      <c r="D30" s="192"/>
      <c r="E30" s="168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</row>
    <row r="31" s="147" customFormat="1" ht="22.5" customHeight="1" spans="1:47">
      <c r="A31" s="48" t="s">
        <v>165</v>
      </c>
      <c r="B31" s="196">
        <v>255.3505</v>
      </c>
      <c r="C31" s="190">
        <v>-62.6525</v>
      </c>
      <c r="D31" s="200"/>
      <c r="E31" s="168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</row>
    <row r="32" s="147" customFormat="1" ht="22.5" customHeight="1" spans="1:47">
      <c r="A32" s="48" t="s">
        <v>166</v>
      </c>
      <c r="B32" s="196">
        <v>9.86</v>
      </c>
      <c r="C32" s="190">
        <v>-100</v>
      </c>
      <c r="D32" s="200"/>
      <c r="E32" s="168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</row>
    <row r="33" s="147" customFormat="1" ht="22.5" customHeight="1" spans="1:47">
      <c r="A33" s="48" t="s">
        <v>167</v>
      </c>
      <c r="B33" s="196">
        <v>30.51</v>
      </c>
      <c r="C33" s="190">
        <v>-94.12</v>
      </c>
      <c r="D33" s="200"/>
      <c r="E33" s="168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</row>
    <row r="34" s="147" customFormat="1" ht="22.5" customHeight="1" spans="1:47">
      <c r="A34" s="194" t="s">
        <v>168</v>
      </c>
      <c r="B34" s="202">
        <v>0.0003</v>
      </c>
      <c r="C34" s="190">
        <v>0</v>
      </c>
      <c r="D34" s="200"/>
      <c r="E34" s="168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</row>
    <row r="35" ht="22.5" customHeight="1" spans="1:5">
      <c r="A35" s="203" t="s">
        <v>170</v>
      </c>
      <c r="B35" s="204"/>
      <c r="C35" s="205"/>
      <c r="D35" s="200"/>
      <c r="E35" s="168"/>
    </row>
    <row r="36" ht="22.5" customHeight="1" spans="1:12">
      <c r="A36" s="188" t="s">
        <v>171</v>
      </c>
      <c r="B36" s="174">
        <v>795</v>
      </c>
      <c r="C36" s="190">
        <v>8.9</v>
      </c>
      <c r="D36" s="200"/>
      <c r="E36" s="187"/>
      <c r="K36" s="208"/>
      <c r="L36" s="176"/>
    </row>
    <row r="37" ht="22.5" customHeight="1" spans="1:12">
      <c r="A37" s="188" t="s">
        <v>172</v>
      </c>
      <c r="B37" s="174">
        <v>864</v>
      </c>
      <c r="C37" s="190">
        <v>11.48</v>
      </c>
      <c r="D37" s="206"/>
      <c r="E37" s="207"/>
      <c r="K37" s="208"/>
      <c r="L37" s="176"/>
    </row>
  </sheetData>
  <mergeCells count="9">
    <mergeCell ref="A3:B3"/>
    <mergeCell ref="C3:D3"/>
    <mergeCell ref="B13:C13"/>
    <mergeCell ref="D13:E13"/>
    <mergeCell ref="A20:C20"/>
    <mergeCell ref="A28:C28"/>
    <mergeCell ref="A35:C35"/>
    <mergeCell ref="A13:A14"/>
    <mergeCell ref="A1:D2"/>
  </mergeCells>
  <printOptions horizontalCentered="1"/>
  <pageMargins left="0.511805555555556" right="0.511805555555556" top="0" bottom="0" header="0.313888888888889" footer="0.313888888888889"/>
  <pageSetup paperSize="9" orientation="portrait" horizontalDpi="2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B10" sqref="B10:B12"/>
    </sheetView>
  </sheetViews>
  <sheetFormatPr defaultColWidth="9" defaultRowHeight="14.25" outlineLevelCol="4"/>
  <cols>
    <col min="1" max="1" width="28" style="153" customWidth="1"/>
    <col min="2" max="2" width="7.5" style="153" customWidth="1"/>
    <col min="3" max="3" width="8" style="153" customWidth="1"/>
    <col min="4" max="251" width="9" style="153"/>
    <col min="252" max="252" width="19.75" style="153" customWidth="1"/>
    <col min="253" max="253" width="9" style="153" customWidth="1"/>
    <col min="254" max="254" width="14.75" style="153" customWidth="1"/>
    <col min="255" max="255" width="11.25" style="153" customWidth="1"/>
    <col min="256" max="256" width="16.5" style="153" customWidth="1"/>
    <col min="257" max="258" width="10.5" style="153" customWidth="1"/>
    <col min="259" max="259" width="9" style="153" customWidth="1"/>
    <col min="260" max="507" width="9" style="153"/>
    <col min="508" max="508" width="19.75" style="153" customWidth="1"/>
    <col min="509" max="509" width="9" style="153" customWidth="1"/>
    <col min="510" max="510" width="14.75" style="153" customWidth="1"/>
    <col min="511" max="511" width="11.25" style="153" customWidth="1"/>
    <col min="512" max="512" width="16.5" style="153" customWidth="1"/>
    <col min="513" max="514" width="10.5" style="153" customWidth="1"/>
    <col min="515" max="515" width="9" style="153" customWidth="1"/>
    <col min="516" max="763" width="9" style="153"/>
    <col min="764" max="764" width="19.75" style="153" customWidth="1"/>
    <col min="765" max="765" width="9" style="153" customWidth="1"/>
    <col min="766" max="766" width="14.75" style="153" customWidth="1"/>
    <col min="767" max="767" width="11.25" style="153" customWidth="1"/>
    <col min="768" max="768" width="16.5" style="153" customWidth="1"/>
    <col min="769" max="770" width="10.5" style="153" customWidth="1"/>
    <col min="771" max="771" width="9" style="153" customWidth="1"/>
    <col min="772" max="1019" width="9" style="153"/>
    <col min="1020" max="1020" width="19.75" style="153" customWidth="1"/>
    <col min="1021" max="1021" width="9" style="153" customWidth="1"/>
    <col min="1022" max="1022" width="14.75" style="153" customWidth="1"/>
    <col min="1023" max="1023" width="11.25" style="153" customWidth="1"/>
    <col min="1024" max="1024" width="16.5" style="153" customWidth="1"/>
    <col min="1025" max="1026" width="10.5" style="153" customWidth="1"/>
    <col min="1027" max="1027" width="9" style="153" customWidth="1"/>
    <col min="1028" max="1275" width="9" style="153"/>
    <col min="1276" max="1276" width="19.75" style="153" customWidth="1"/>
    <col min="1277" max="1277" width="9" style="153" customWidth="1"/>
    <col min="1278" max="1278" width="14.75" style="153" customWidth="1"/>
    <col min="1279" max="1279" width="11.25" style="153" customWidth="1"/>
    <col min="1280" max="1280" width="16.5" style="153" customWidth="1"/>
    <col min="1281" max="1282" width="10.5" style="153" customWidth="1"/>
    <col min="1283" max="1283" width="9" style="153" customWidth="1"/>
    <col min="1284" max="1531" width="9" style="153"/>
    <col min="1532" max="1532" width="19.75" style="153" customWidth="1"/>
    <col min="1533" max="1533" width="9" style="153" customWidth="1"/>
    <col min="1534" max="1534" width="14.75" style="153" customWidth="1"/>
    <col min="1535" max="1535" width="11.25" style="153" customWidth="1"/>
    <col min="1536" max="1536" width="16.5" style="153" customWidth="1"/>
    <col min="1537" max="1538" width="10.5" style="153" customWidth="1"/>
    <col min="1539" max="1539" width="9" style="153" customWidth="1"/>
    <col min="1540" max="1787" width="9" style="153"/>
    <col min="1788" max="1788" width="19.75" style="153" customWidth="1"/>
    <col min="1789" max="1789" width="9" style="153" customWidth="1"/>
    <col min="1790" max="1790" width="14.75" style="153" customWidth="1"/>
    <col min="1791" max="1791" width="11.25" style="153" customWidth="1"/>
    <col min="1792" max="1792" width="16.5" style="153" customWidth="1"/>
    <col min="1793" max="1794" width="10.5" style="153" customWidth="1"/>
    <col min="1795" max="1795" width="9" style="153" customWidth="1"/>
    <col min="1796" max="2043" width="9" style="153"/>
    <col min="2044" max="2044" width="19.75" style="153" customWidth="1"/>
    <col min="2045" max="2045" width="9" style="153" customWidth="1"/>
    <col min="2046" max="2046" width="14.75" style="153" customWidth="1"/>
    <col min="2047" max="2047" width="11.25" style="153" customWidth="1"/>
    <col min="2048" max="2048" width="16.5" style="153" customWidth="1"/>
    <col min="2049" max="2050" width="10.5" style="153" customWidth="1"/>
    <col min="2051" max="2051" width="9" style="153" customWidth="1"/>
    <col min="2052" max="2299" width="9" style="153"/>
    <col min="2300" max="2300" width="19.75" style="153" customWidth="1"/>
    <col min="2301" max="2301" width="9" style="153" customWidth="1"/>
    <col min="2302" max="2302" width="14.75" style="153" customWidth="1"/>
    <col min="2303" max="2303" width="11.25" style="153" customWidth="1"/>
    <col min="2304" max="2304" width="16.5" style="153" customWidth="1"/>
    <col min="2305" max="2306" width="10.5" style="153" customWidth="1"/>
    <col min="2307" max="2307" width="9" style="153" customWidth="1"/>
    <col min="2308" max="2555" width="9" style="153"/>
    <col min="2556" max="2556" width="19.75" style="153" customWidth="1"/>
    <col min="2557" max="2557" width="9" style="153" customWidth="1"/>
    <col min="2558" max="2558" width="14.75" style="153" customWidth="1"/>
    <col min="2559" max="2559" width="11.25" style="153" customWidth="1"/>
    <col min="2560" max="2560" width="16.5" style="153" customWidth="1"/>
    <col min="2561" max="2562" width="10.5" style="153" customWidth="1"/>
    <col min="2563" max="2563" width="9" style="153" customWidth="1"/>
    <col min="2564" max="2811" width="9" style="153"/>
    <col min="2812" max="2812" width="19.75" style="153" customWidth="1"/>
    <col min="2813" max="2813" width="9" style="153" customWidth="1"/>
    <col min="2814" max="2814" width="14.75" style="153" customWidth="1"/>
    <col min="2815" max="2815" width="11.25" style="153" customWidth="1"/>
    <col min="2816" max="2816" width="16.5" style="153" customWidth="1"/>
    <col min="2817" max="2818" width="10.5" style="153" customWidth="1"/>
    <col min="2819" max="2819" width="9" style="153" customWidth="1"/>
    <col min="2820" max="3067" width="9" style="153"/>
    <col min="3068" max="3068" width="19.75" style="153" customWidth="1"/>
    <col min="3069" max="3069" width="9" style="153" customWidth="1"/>
    <col min="3070" max="3070" width="14.75" style="153" customWidth="1"/>
    <col min="3071" max="3071" width="11.25" style="153" customWidth="1"/>
    <col min="3072" max="3072" width="16.5" style="153" customWidth="1"/>
    <col min="3073" max="3074" width="10.5" style="153" customWidth="1"/>
    <col min="3075" max="3075" width="9" style="153" customWidth="1"/>
    <col min="3076" max="3323" width="9" style="153"/>
    <col min="3324" max="3324" width="19.75" style="153" customWidth="1"/>
    <col min="3325" max="3325" width="9" style="153" customWidth="1"/>
    <col min="3326" max="3326" width="14.75" style="153" customWidth="1"/>
    <col min="3327" max="3327" width="11.25" style="153" customWidth="1"/>
    <col min="3328" max="3328" width="16.5" style="153" customWidth="1"/>
    <col min="3329" max="3330" width="10.5" style="153" customWidth="1"/>
    <col min="3331" max="3331" width="9" style="153" customWidth="1"/>
    <col min="3332" max="3579" width="9" style="153"/>
    <col min="3580" max="3580" width="19.75" style="153" customWidth="1"/>
    <col min="3581" max="3581" width="9" style="153" customWidth="1"/>
    <col min="3582" max="3582" width="14.75" style="153" customWidth="1"/>
    <col min="3583" max="3583" width="11.25" style="153" customWidth="1"/>
    <col min="3584" max="3584" width="16.5" style="153" customWidth="1"/>
    <col min="3585" max="3586" width="10.5" style="153" customWidth="1"/>
    <col min="3587" max="3587" width="9" style="153" customWidth="1"/>
    <col min="3588" max="3835" width="9" style="153"/>
    <col min="3836" max="3836" width="19.75" style="153" customWidth="1"/>
    <col min="3837" max="3837" width="9" style="153" customWidth="1"/>
    <col min="3838" max="3838" width="14.75" style="153" customWidth="1"/>
    <col min="3839" max="3839" width="11.25" style="153" customWidth="1"/>
    <col min="3840" max="3840" width="16.5" style="153" customWidth="1"/>
    <col min="3841" max="3842" width="10.5" style="153" customWidth="1"/>
    <col min="3843" max="3843" width="9" style="153" customWidth="1"/>
    <col min="3844" max="4091" width="9" style="153"/>
    <col min="4092" max="4092" width="19.75" style="153" customWidth="1"/>
    <col min="4093" max="4093" width="9" style="153" customWidth="1"/>
    <col min="4094" max="4094" width="14.75" style="153" customWidth="1"/>
    <col min="4095" max="4095" width="11.25" style="153" customWidth="1"/>
    <col min="4096" max="4096" width="16.5" style="153" customWidth="1"/>
    <col min="4097" max="4098" width="10.5" style="153" customWidth="1"/>
    <col min="4099" max="4099" width="9" style="153" customWidth="1"/>
    <col min="4100" max="4347" width="9" style="153"/>
    <col min="4348" max="4348" width="19.75" style="153" customWidth="1"/>
    <col min="4349" max="4349" width="9" style="153" customWidth="1"/>
    <col min="4350" max="4350" width="14.75" style="153" customWidth="1"/>
    <col min="4351" max="4351" width="11.25" style="153" customWidth="1"/>
    <col min="4352" max="4352" width="16.5" style="153" customWidth="1"/>
    <col min="4353" max="4354" width="10.5" style="153" customWidth="1"/>
    <col min="4355" max="4355" width="9" style="153" customWidth="1"/>
    <col min="4356" max="4603" width="9" style="153"/>
    <col min="4604" max="4604" width="19.75" style="153" customWidth="1"/>
    <col min="4605" max="4605" width="9" style="153" customWidth="1"/>
    <col min="4606" max="4606" width="14.75" style="153" customWidth="1"/>
    <col min="4607" max="4607" width="11.25" style="153" customWidth="1"/>
    <col min="4608" max="4608" width="16.5" style="153" customWidth="1"/>
    <col min="4609" max="4610" width="10.5" style="153" customWidth="1"/>
    <col min="4611" max="4611" width="9" style="153" customWidth="1"/>
    <col min="4612" max="4859" width="9" style="153"/>
    <col min="4860" max="4860" width="19.75" style="153" customWidth="1"/>
    <col min="4861" max="4861" width="9" style="153" customWidth="1"/>
    <col min="4862" max="4862" width="14.75" style="153" customWidth="1"/>
    <col min="4863" max="4863" width="11.25" style="153" customWidth="1"/>
    <col min="4864" max="4864" width="16.5" style="153" customWidth="1"/>
    <col min="4865" max="4866" width="10.5" style="153" customWidth="1"/>
    <col min="4867" max="4867" width="9" style="153" customWidth="1"/>
    <col min="4868" max="5115" width="9" style="153"/>
    <col min="5116" max="5116" width="19.75" style="153" customWidth="1"/>
    <col min="5117" max="5117" width="9" style="153" customWidth="1"/>
    <col min="5118" max="5118" width="14.75" style="153" customWidth="1"/>
    <col min="5119" max="5119" width="11.25" style="153" customWidth="1"/>
    <col min="5120" max="5120" width="16.5" style="153" customWidth="1"/>
    <col min="5121" max="5122" width="10.5" style="153" customWidth="1"/>
    <col min="5123" max="5123" width="9" style="153" customWidth="1"/>
    <col min="5124" max="5371" width="9" style="153"/>
    <col min="5372" max="5372" width="19.75" style="153" customWidth="1"/>
    <col min="5373" max="5373" width="9" style="153" customWidth="1"/>
    <col min="5374" max="5374" width="14.75" style="153" customWidth="1"/>
    <col min="5375" max="5375" width="11.25" style="153" customWidth="1"/>
    <col min="5376" max="5376" width="16.5" style="153" customWidth="1"/>
    <col min="5377" max="5378" width="10.5" style="153" customWidth="1"/>
    <col min="5379" max="5379" width="9" style="153" customWidth="1"/>
    <col min="5380" max="5627" width="9" style="153"/>
    <col min="5628" max="5628" width="19.75" style="153" customWidth="1"/>
    <col min="5629" max="5629" width="9" style="153" customWidth="1"/>
    <col min="5630" max="5630" width="14.75" style="153" customWidth="1"/>
    <col min="5631" max="5631" width="11.25" style="153" customWidth="1"/>
    <col min="5632" max="5632" width="16.5" style="153" customWidth="1"/>
    <col min="5633" max="5634" width="10.5" style="153" customWidth="1"/>
    <col min="5635" max="5635" width="9" style="153" customWidth="1"/>
    <col min="5636" max="5883" width="9" style="153"/>
    <col min="5884" max="5884" width="19.75" style="153" customWidth="1"/>
    <col min="5885" max="5885" width="9" style="153" customWidth="1"/>
    <col min="5886" max="5886" width="14.75" style="153" customWidth="1"/>
    <col min="5887" max="5887" width="11.25" style="153" customWidth="1"/>
    <col min="5888" max="5888" width="16.5" style="153" customWidth="1"/>
    <col min="5889" max="5890" width="10.5" style="153" customWidth="1"/>
    <col min="5891" max="5891" width="9" style="153" customWidth="1"/>
    <col min="5892" max="6139" width="9" style="153"/>
    <col min="6140" max="6140" width="19.75" style="153" customWidth="1"/>
    <col min="6141" max="6141" width="9" style="153" customWidth="1"/>
    <col min="6142" max="6142" width="14.75" style="153" customWidth="1"/>
    <col min="6143" max="6143" width="11.25" style="153" customWidth="1"/>
    <col min="6144" max="6144" width="16.5" style="153" customWidth="1"/>
    <col min="6145" max="6146" width="10.5" style="153" customWidth="1"/>
    <col min="6147" max="6147" width="9" style="153" customWidth="1"/>
    <col min="6148" max="6395" width="9" style="153"/>
    <col min="6396" max="6396" width="19.75" style="153" customWidth="1"/>
    <col min="6397" max="6397" width="9" style="153" customWidth="1"/>
    <col min="6398" max="6398" width="14.75" style="153" customWidth="1"/>
    <col min="6399" max="6399" width="11.25" style="153" customWidth="1"/>
    <col min="6400" max="6400" width="16.5" style="153" customWidth="1"/>
    <col min="6401" max="6402" width="10.5" style="153" customWidth="1"/>
    <col min="6403" max="6403" width="9" style="153" customWidth="1"/>
    <col min="6404" max="6651" width="9" style="153"/>
    <col min="6652" max="6652" width="19.75" style="153" customWidth="1"/>
    <col min="6653" max="6653" width="9" style="153" customWidth="1"/>
    <col min="6654" max="6654" width="14.75" style="153" customWidth="1"/>
    <col min="6655" max="6655" width="11.25" style="153" customWidth="1"/>
    <col min="6656" max="6656" width="16.5" style="153" customWidth="1"/>
    <col min="6657" max="6658" width="10.5" style="153" customWidth="1"/>
    <col min="6659" max="6659" width="9" style="153" customWidth="1"/>
    <col min="6660" max="6907" width="9" style="153"/>
    <col min="6908" max="6908" width="19.75" style="153" customWidth="1"/>
    <col min="6909" max="6909" width="9" style="153" customWidth="1"/>
    <col min="6910" max="6910" width="14.75" style="153" customWidth="1"/>
    <col min="6911" max="6911" width="11.25" style="153" customWidth="1"/>
    <col min="6912" max="6912" width="16.5" style="153" customWidth="1"/>
    <col min="6913" max="6914" width="10.5" style="153" customWidth="1"/>
    <col min="6915" max="6915" width="9" style="153" customWidth="1"/>
    <col min="6916" max="7163" width="9" style="153"/>
    <col min="7164" max="7164" width="19.75" style="153" customWidth="1"/>
    <col min="7165" max="7165" width="9" style="153" customWidth="1"/>
    <col min="7166" max="7166" width="14.75" style="153" customWidth="1"/>
    <col min="7167" max="7167" width="11.25" style="153" customWidth="1"/>
    <col min="7168" max="7168" width="16.5" style="153" customWidth="1"/>
    <col min="7169" max="7170" width="10.5" style="153" customWidth="1"/>
    <col min="7171" max="7171" width="9" style="153" customWidth="1"/>
    <col min="7172" max="7419" width="9" style="153"/>
    <col min="7420" max="7420" width="19.75" style="153" customWidth="1"/>
    <col min="7421" max="7421" width="9" style="153" customWidth="1"/>
    <col min="7422" max="7422" width="14.75" style="153" customWidth="1"/>
    <col min="7423" max="7423" width="11.25" style="153" customWidth="1"/>
    <col min="7424" max="7424" width="16.5" style="153" customWidth="1"/>
    <col min="7425" max="7426" width="10.5" style="153" customWidth="1"/>
    <col min="7427" max="7427" width="9" style="153" customWidth="1"/>
    <col min="7428" max="7675" width="9" style="153"/>
    <col min="7676" max="7676" width="19.75" style="153" customWidth="1"/>
    <col min="7677" max="7677" width="9" style="153" customWidth="1"/>
    <col min="7678" max="7678" width="14.75" style="153" customWidth="1"/>
    <col min="7679" max="7679" width="11.25" style="153" customWidth="1"/>
    <col min="7680" max="7680" width="16.5" style="153" customWidth="1"/>
    <col min="7681" max="7682" width="10.5" style="153" customWidth="1"/>
    <col min="7683" max="7683" width="9" style="153" customWidth="1"/>
    <col min="7684" max="7931" width="9" style="153"/>
    <col min="7932" max="7932" width="19.75" style="153" customWidth="1"/>
    <col min="7933" max="7933" width="9" style="153" customWidth="1"/>
    <col min="7934" max="7934" width="14.75" style="153" customWidth="1"/>
    <col min="7935" max="7935" width="11.25" style="153" customWidth="1"/>
    <col min="7936" max="7936" width="16.5" style="153" customWidth="1"/>
    <col min="7937" max="7938" width="10.5" style="153" customWidth="1"/>
    <col min="7939" max="7939" width="9" style="153" customWidth="1"/>
    <col min="7940" max="8187" width="9" style="153"/>
    <col min="8188" max="8188" width="19.75" style="153" customWidth="1"/>
    <col min="8189" max="8189" width="9" style="153" customWidth="1"/>
    <col min="8190" max="8190" width="14.75" style="153" customWidth="1"/>
    <col min="8191" max="8191" width="11.25" style="153" customWidth="1"/>
    <col min="8192" max="8192" width="16.5" style="153" customWidth="1"/>
    <col min="8193" max="8194" width="10.5" style="153" customWidth="1"/>
    <col min="8195" max="8195" width="9" style="153" customWidth="1"/>
    <col min="8196" max="8443" width="9" style="153"/>
    <col min="8444" max="8444" width="19.75" style="153" customWidth="1"/>
    <col min="8445" max="8445" width="9" style="153" customWidth="1"/>
    <col min="8446" max="8446" width="14.75" style="153" customWidth="1"/>
    <col min="8447" max="8447" width="11.25" style="153" customWidth="1"/>
    <col min="8448" max="8448" width="16.5" style="153" customWidth="1"/>
    <col min="8449" max="8450" width="10.5" style="153" customWidth="1"/>
    <col min="8451" max="8451" width="9" style="153" customWidth="1"/>
    <col min="8452" max="8699" width="9" style="153"/>
    <col min="8700" max="8700" width="19.75" style="153" customWidth="1"/>
    <col min="8701" max="8701" width="9" style="153" customWidth="1"/>
    <col min="8702" max="8702" width="14.75" style="153" customWidth="1"/>
    <col min="8703" max="8703" width="11.25" style="153" customWidth="1"/>
    <col min="8704" max="8704" width="16.5" style="153" customWidth="1"/>
    <col min="8705" max="8706" width="10.5" style="153" customWidth="1"/>
    <col min="8707" max="8707" width="9" style="153" customWidth="1"/>
    <col min="8708" max="8955" width="9" style="153"/>
    <col min="8956" max="8956" width="19.75" style="153" customWidth="1"/>
    <col min="8957" max="8957" width="9" style="153" customWidth="1"/>
    <col min="8958" max="8958" width="14.75" style="153" customWidth="1"/>
    <col min="8959" max="8959" width="11.25" style="153" customWidth="1"/>
    <col min="8960" max="8960" width="16.5" style="153" customWidth="1"/>
    <col min="8961" max="8962" width="10.5" style="153" customWidth="1"/>
    <col min="8963" max="8963" width="9" style="153" customWidth="1"/>
    <col min="8964" max="9211" width="9" style="153"/>
    <col min="9212" max="9212" width="19.75" style="153" customWidth="1"/>
    <col min="9213" max="9213" width="9" style="153" customWidth="1"/>
    <col min="9214" max="9214" width="14.75" style="153" customWidth="1"/>
    <col min="9215" max="9215" width="11.25" style="153" customWidth="1"/>
    <col min="9216" max="9216" width="16.5" style="153" customWidth="1"/>
    <col min="9217" max="9218" width="10.5" style="153" customWidth="1"/>
    <col min="9219" max="9219" width="9" style="153" customWidth="1"/>
    <col min="9220" max="9467" width="9" style="153"/>
    <col min="9468" max="9468" width="19.75" style="153" customWidth="1"/>
    <col min="9469" max="9469" width="9" style="153" customWidth="1"/>
    <col min="9470" max="9470" width="14.75" style="153" customWidth="1"/>
    <col min="9471" max="9471" width="11.25" style="153" customWidth="1"/>
    <col min="9472" max="9472" width="16.5" style="153" customWidth="1"/>
    <col min="9473" max="9474" width="10.5" style="153" customWidth="1"/>
    <col min="9475" max="9475" width="9" style="153" customWidth="1"/>
    <col min="9476" max="9723" width="9" style="153"/>
    <col min="9724" max="9724" width="19.75" style="153" customWidth="1"/>
    <col min="9725" max="9725" width="9" style="153" customWidth="1"/>
    <col min="9726" max="9726" width="14.75" style="153" customWidth="1"/>
    <col min="9727" max="9727" width="11.25" style="153" customWidth="1"/>
    <col min="9728" max="9728" width="16.5" style="153" customWidth="1"/>
    <col min="9729" max="9730" width="10.5" style="153" customWidth="1"/>
    <col min="9731" max="9731" width="9" style="153" customWidth="1"/>
    <col min="9732" max="9979" width="9" style="153"/>
    <col min="9980" max="9980" width="19.75" style="153" customWidth="1"/>
    <col min="9981" max="9981" width="9" style="153" customWidth="1"/>
    <col min="9982" max="9982" width="14.75" style="153" customWidth="1"/>
    <col min="9983" max="9983" width="11.25" style="153" customWidth="1"/>
    <col min="9984" max="9984" width="16.5" style="153" customWidth="1"/>
    <col min="9985" max="9986" width="10.5" style="153" customWidth="1"/>
    <col min="9987" max="9987" width="9" style="153" customWidth="1"/>
    <col min="9988" max="10235" width="9" style="153"/>
    <col min="10236" max="10236" width="19.75" style="153" customWidth="1"/>
    <col min="10237" max="10237" width="9" style="153" customWidth="1"/>
    <col min="10238" max="10238" width="14.75" style="153" customWidth="1"/>
    <col min="10239" max="10239" width="11.25" style="153" customWidth="1"/>
    <col min="10240" max="10240" width="16.5" style="153" customWidth="1"/>
    <col min="10241" max="10242" width="10.5" style="153" customWidth="1"/>
    <col min="10243" max="10243" width="9" style="153" customWidth="1"/>
    <col min="10244" max="10491" width="9" style="153"/>
    <col min="10492" max="10492" width="19.75" style="153" customWidth="1"/>
    <col min="10493" max="10493" width="9" style="153" customWidth="1"/>
    <col min="10494" max="10494" width="14.75" style="153" customWidth="1"/>
    <col min="10495" max="10495" width="11.25" style="153" customWidth="1"/>
    <col min="10496" max="10496" width="16.5" style="153" customWidth="1"/>
    <col min="10497" max="10498" width="10.5" style="153" customWidth="1"/>
    <col min="10499" max="10499" width="9" style="153" customWidth="1"/>
    <col min="10500" max="10747" width="9" style="153"/>
    <col min="10748" max="10748" width="19.75" style="153" customWidth="1"/>
    <col min="10749" max="10749" width="9" style="153" customWidth="1"/>
    <col min="10750" max="10750" width="14.75" style="153" customWidth="1"/>
    <col min="10751" max="10751" width="11.25" style="153" customWidth="1"/>
    <col min="10752" max="10752" width="16.5" style="153" customWidth="1"/>
    <col min="10753" max="10754" width="10.5" style="153" customWidth="1"/>
    <col min="10755" max="10755" width="9" style="153" customWidth="1"/>
    <col min="10756" max="11003" width="9" style="153"/>
    <col min="11004" max="11004" width="19.75" style="153" customWidth="1"/>
    <col min="11005" max="11005" width="9" style="153" customWidth="1"/>
    <col min="11006" max="11006" width="14.75" style="153" customWidth="1"/>
    <col min="11007" max="11007" width="11.25" style="153" customWidth="1"/>
    <col min="11008" max="11008" width="16.5" style="153" customWidth="1"/>
    <col min="11009" max="11010" width="10.5" style="153" customWidth="1"/>
    <col min="11011" max="11011" width="9" style="153" customWidth="1"/>
    <col min="11012" max="11259" width="9" style="153"/>
    <col min="11260" max="11260" width="19.75" style="153" customWidth="1"/>
    <col min="11261" max="11261" width="9" style="153" customWidth="1"/>
    <col min="11262" max="11262" width="14.75" style="153" customWidth="1"/>
    <col min="11263" max="11263" width="11.25" style="153" customWidth="1"/>
    <col min="11264" max="11264" width="16.5" style="153" customWidth="1"/>
    <col min="11265" max="11266" width="10.5" style="153" customWidth="1"/>
    <col min="11267" max="11267" width="9" style="153" customWidth="1"/>
    <col min="11268" max="11515" width="9" style="153"/>
    <col min="11516" max="11516" width="19.75" style="153" customWidth="1"/>
    <col min="11517" max="11517" width="9" style="153" customWidth="1"/>
    <col min="11518" max="11518" width="14.75" style="153" customWidth="1"/>
    <col min="11519" max="11519" width="11.25" style="153" customWidth="1"/>
    <col min="11520" max="11520" width="16.5" style="153" customWidth="1"/>
    <col min="11521" max="11522" width="10.5" style="153" customWidth="1"/>
    <col min="11523" max="11523" width="9" style="153" customWidth="1"/>
    <col min="11524" max="11771" width="9" style="153"/>
    <col min="11772" max="11772" width="19.75" style="153" customWidth="1"/>
    <col min="11773" max="11773" width="9" style="153" customWidth="1"/>
    <col min="11774" max="11774" width="14.75" style="153" customWidth="1"/>
    <col min="11775" max="11775" width="11.25" style="153" customWidth="1"/>
    <col min="11776" max="11776" width="16.5" style="153" customWidth="1"/>
    <col min="11777" max="11778" width="10.5" style="153" customWidth="1"/>
    <col min="11779" max="11779" width="9" style="153" customWidth="1"/>
    <col min="11780" max="12027" width="9" style="153"/>
    <col min="12028" max="12028" width="19.75" style="153" customWidth="1"/>
    <col min="12029" max="12029" width="9" style="153" customWidth="1"/>
    <col min="12030" max="12030" width="14.75" style="153" customWidth="1"/>
    <col min="12031" max="12031" width="11.25" style="153" customWidth="1"/>
    <col min="12032" max="12032" width="16.5" style="153" customWidth="1"/>
    <col min="12033" max="12034" width="10.5" style="153" customWidth="1"/>
    <col min="12035" max="12035" width="9" style="153" customWidth="1"/>
    <col min="12036" max="12283" width="9" style="153"/>
    <col min="12284" max="12284" width="19.75" style="153" customWidth="1"/>
    <col min="12285" max="12285" width="9" style="153" customWidth="1"/>
    <col min="12286" max="12286" width="14.75" style="153" customWidth="1"/>
    <col min="12287" max="12287" width="11.25" style="153" customWidth="1"/>
    <col min="12288" max="12288" width="16.5" style="153" customWidth="1"/>
    <col min="12289" max="12290" width="10.5" style="153" customWidth="1"/>
    <col min="12291" max="12291" width="9" style="153" customWidth="1"/>
    <col min="12292" max="12539" width="9" style="153"/>
    <col min="12540" max="12540" width="19.75" style="153" customWidth="1"/>
    <col min="12541" max="12541" width="9" style="153" customWidth="1"/>
    <col min="12542" max="12542" width="14.75" style="153" customWidth="1"/>
    <col min="12543" max="12543" width="11.25" style="153" customWidth="1"/>
    <col min="12544" max="12544" width="16.5" style="153" customWidth="1"/>
    <col min="12545" max="12546" width="10.5" style="153" customWidth="1"/>
    <col min="12547" max="12547" width="9" style="153" customWidth="1"/>
    <col min="12548" max="12795" width="9" style="153"/>
    <col min="12796" max="12796" width="19.75" style="153" customWidth="1"/>
    <col min="12797" max="12797" width="9" style="153" customWidth="1"/>
    <col min="12798" max="12798" width="14.75" style="153" customWidth="1"/>
    <col min="12799" max="12799" width="11.25" style="153" customWidth="1"/>
    <col min="12800" max="12800" width="16.5" style="153" customWidth="1"/>
    <col min="12801" max="12802" width="10.5" style="153" customWidth="1"/>
    <col min="12803" max="12803" width="9" style="153" customWidth="1"/>
    <col min="12804" max="13051" width="9" style="153"/>
    <col min="13052" max="13052" width="19.75" style="153" customWidth="1"/>
    <col min="13053" max="13053" width="9" style="153" customWidth="1"/>
    <col min="13054" max="13054" width="14.75" style="153" customWidth="1"/>
    <col min="13055" max="13055" width="11.25" style="153" customWidth="1"/>
    <col min="13056" max="13056" width="16.5" style="153" customWidth="1"/>
    <col min="13057" max="13058" width="10.5" style="153" customWidth="1"/>
    <col min="13059" max="13059" width="9" style="153" customWidth="1"/>
    <col min="13060" max="13307" width="9" style="153"/>
    <col min="13308" max="13308" width="19.75" style="153" customWidth="1"/>
    <col min="13309" max="13309" width="9" style="153" customWidth="1"/>
    <col min="13310" max="13310" width="14.75" style="153" customWidth="1"/>
    <col min="13311" max="13311" width="11.25" style="153" customWidth="1"/>
    <col min="13312" max="13312" width="16.5" style="153" customWidth="1"/>
    <col min="13313" max="13314" width="10.5" style="153" customWidth="1"/>
    <col min="13315" max="13315" width="9" style="153" customWidth="1"/>
    <col min="13316" max="13563" width="9" style="153"/>
    <col min="13564" max="13564" width="19.75" style="153" customWidth="1"/>
    <col min="13565" max="13565" width="9" style="153" customWidth="1"/>
    <col min="13566" max="13566" width="14.75" style="153" customWidth="1"/>
    <col min="13567" max="13567" width="11.25" style="153" customWidth="1"/>
    <col min="13568" max="13568" width="16.5" style="153" customWidth="1"/>
    <col min="13569" max="13570" width="10.5" style="153" customWidth="1"/>
    <col min="13571" max="13571" width="9" style="153" customWidth="1"/>
    <col min="13572" max="13819" width="9" style="153"/>
    <col min="13820" max="13820" width="19.75" style="153" customWidth="1"/>
    <col min="13821" max="13821" width="9" style="153" customWidth="1"/>
    <col min="13822" max="13822" width="14.75" style="153" customWidth="1"/>
    <col min="13823" max="13823" width="11.25" style="153" customWidth="1"/>
    <col min="13824" max="13824" width="16.5" style="153" customWidth="1"/>
    <col min="13825" max="13826" width="10.5" style="153" customWidth="1"/>
    <col min="13827" max="13827" width="9" style="153" customWidth="1"/>
    <col min="13828" max="14075" width="9" style="153"/>
    <col min="14076" max="14076" width="19.75" style="153" customWidth="1"/>
    <col min="14077" max="14077" width="9" style="153" customWidth="1"/>
    <col min="14078" max="14078" width="14.75" style="153" customWidth="1"/>
    <col min="14079" max="14079" width="11.25" style="153" customWidth="1"/>
    <col min="14080" max="14080" width="16.5" style="153" customWidth="1"/>
    <col min="14081" max="14082" width="10.5" style="153" customWidth="1"/>
    <col min="14083" max="14083" width="9" style="153" customWidth="1"/>
    <col min="14084" max="14331" width="9" style="153"/>
    <col min="14332" max="14332" width="19.75" style="153" customWidth="1"/>
    <col min="14333" max="14333" width="9" style="153" customWidth="1"/>
    <col min="14334" max="14334" width="14.75" style="153" customWidth="1"/>
    <col min="14335" max="14335" width="11.25" style="153" customWidth="1"/>
    <col min="14336" max="14336" width="16.5" style="153" customWidth="1"/>
    <col min="14337" max="14338" width="10.5" style="153" customWidth="1"/>
    <col min="14339" max="14339" width="9" style="153" customWidth="1"/>
    <col min="14340" max="14587" width="9" style="153"/>
    <col min="14588" max="14588" width="19.75" style="153" customWidth="1"/>
    <col min="14589" max="14589" width="9" style="153" customWidth="1"/>
    <col min="14590" max="14590" width="14.75" style="153" customWidth="1"/>
    <col min="14591" max="14591" width="11.25" style="153" customWidth="1"/>
    <col min="14592" max="14592" width="16.5" style="153" customWidth="1"/>
    <col min="14593" max="14594" width="10.5" style="153" customWidth="1"/>
    <col min="14595" max="14595" width="9" style="153" customWidth="1"/>
    <col min="14596" max="14843" width="9" style="153"/>
    <col min="14844" max="14844" width="19.75" style="153" customWidth="1"/>
    <col min="14845" max="14845" width="9" style="153" customWidth="1"/>
    <col min="14846" max="14846" width="14.75" style="153" customWidth="1"/>
    <col min="14847" max="14847" width="11.25" style="153" customWidth="1"/>
    <col min="14848" max="14848" width="16.5" style="153" customWidth="1"/>
    <col min="14849" max="14850" width="10.5" style="153" customWidth="1"/>
    <col min="14851" max="14851" width="9" style="153" customWidth="1"/>
    <col min="14852" max="15099" width="9" style="153"/>
    <col min="15100" max="15100" width="19.75" style="153" customWidth="1"/>
    <col min="15101" max="15101" width="9" style="153" customWidth="1"/>
    <col min="15102" max="15102" width="14.75" style="153" customWidth="1"/>
    <col min="15103" max="15103" width="11.25" style="153" customWidth="1"/>
    <col min="15104" max="15104" width="16.5" style="153" customWidth="1"/>
    <col min="15105" max="15106" width="10.5" style="153" customWidth="1"/>
    <col min="15107" max="15107" width="9" style="153" customWidth="1"/>
    <col min="15108" max="15355" width="9" style="153"/>
    <col min="15356" max="15356" width="19.75" style="153" customWidth="1"/>
    <col min="15357" max="15357" width="9" style="153" customWidth="1"/>
    <col min="15358" max="15358" width="14.75" style="153" customWidth="1"/>
    <col min="15359" max="15359" width="11.25" style="153" customWidth="1"/>
    <col min="15360" max="15360" width="16.5" style="153" customWidth="1"/>
    <col min="15361" max="15362" width="10.5" style="153" customWidth="1"/>
    <col min="15363" max="15363" width="9" style="153" customWidth="1"/>
    <col min="15364" max="15611" width="9" style="153"/>
    <col min="15612" max="15612" width="19.75" style="153" customWidth="1"/>
    <col min="15613" max="15613" width="9" style="153" customWidth="1"/>
    <col min="15614" max="15614" width="14.75" style="153" customWidth="1"/>
    <col min="15615" max="15615" width="11.25" style="153" customWidth="1"/>
    <col min="15616" max="15616" width="16.5" style="153" customWidth="1"/>
    <col min="15617" max="15618" width="10.5" style="153" customWidth="1"/>
    <col min="15619" max="15619" width="9" style="153" customWidth="1"/>
    <col min="15620" max="15867" width="9" style="153"/>
    <col min="15868" max="15868" width="19.75" style="153" customWidth="1"/>
    <col min="15869" max="15869" width="9" style="153" customWidth="1"/>
    <col min="15870" max="15870" width="14.75" style="153" customWidth="1"/>
    <col min="15871" max="15871" width="11.25" style="153" customWidth="1"/>
    <col min="15872" max="15872" width="16.5" style="153" customWidth="1"/>
    <col min="15873" max="15874" width="10.5" style="153" customWidth="1"/>
    <col min="15875" max="15875" width="9" style="153" customWidth="1"/>
    <col min="15876" max="16123" width="9" style="153"/>
    <col min="16124" max="16124" width="19.75" style="153" customWidth="1"/>
    <col min="16125" max="16125" width="9" style="153" customWidth="1"/>
    <col min="16126" max="16126" width="14.75" style="153" customWidth="1"/>
    <col min="16127" max="16127" width="11.25" style="153" customWidth="1"/>
    <col min="16128" max="16128" width="16.5" style="153" customWidth="1"/>
    <col min="16129" max="16130" width="10.5" style="153" customWidth="1"/>
    <col min="16131" max="16131" width="9" style="153" customWidth="1"/>
    <col min="16132" max="16384" width="9" style="153"/>
  </cols>
  <sheetData>
    <row r="1" ht="46.5" customHeight="1" spans="1:3">
      <c r="A1" s="154" t="s">
        <v>18</v>
      </c>
      <c r="B1" s="154"/>
      <c r="C1" s="154"/>
    </row>
    <row r="2" ht="25.5" customHeight="1" spans="1:3">
      <c r="A2" s="155" t="s">
        <v>94</v>
      </c>
      <c r="B2" s="155"/>
      <c r="C2" s="155"/>
    </row>
    <row r="3" ht="38.1" customHeight="1" spans="1:3">
      <c r="A3" s="156" t="s">
        <v>18</v>
      </c>
      <c r="B3" s="157"/>
      <c r="C3" s="157"/>
    </row>
    <row r="4" ht="24.75" customHeight="1" spans="1:3">
      <c r="A4" s="156"/>
      <c r="B4" s="156" t="s">
        <v>57</v>
      </c>
      <c r="C4" s="156" t="s">
        <v>83</v>
      </c>
    </row>
    <row r="5" ht="30" customHeight="1" spans="1:3">
      <c r="A5" s="158" t="s">
        <v>67</v>
      </c>
      <c r="B5" s="159">
        <v>9.1</v>
      </c>
      <c r="C5" s="159">
        <v>100</v>
      </c>
    </row>
    <row r="6" ht="30" customHeight="1" spans="1:3">
      <c r="A6" s="160" t="s">
        <v>173</v>
      </c>
      <c r="B6" s="159"/>
      <c r="C6" s="159"/>
    </row>
    <row r="7" ht="30" customHeight="1" spans="1:3">
      <c r="A7" s="161" t="s">
        <v>174</v>
      </c>
      <c r="B7" s="274" t="s">
        <v>65</v>
      </c>
      <c r="C7" s="159">
        <v>5.11486681786796</v>
      </c>
    </row>
    <row r="8" ht="30" customHeight="1" spans="1:3">
      <c r="A8" s="161" t="s">
        <v>175</v>
      </c>
      <c r="B8" s="274" t="s">
        <v>65</v>
      </c>
      <c r="C8" s="159">
        <v>94.885133182132</v>
      </c>
    </row>
    <row r="9" ht="30" customHeight="1" spans="1:3">
      <c r="A9" s="160" t="s">
        <v>176</v>
      </c>
      <c r="B9" s="162"/>
      <c r="C9" s="162"/>
    </row>
    <row r="10" ht="30" customHeight="1" spans="1:3">
      <c r="A10" s="161" t="s">
        <v>177</v>
      </c>
      <c r="B10" s="274" t="s">
        <v>65</v>
      </c>
      <c r="C10" s="159">
        <v>64.0662918826624</v>
      </c>
    </row>
    <row r="11" ht="30" customHeight="1" spans="1:3">
      <c r="A11" s="161" t="s">
        <v>178</v>
      </c>
      <c r="B11" s="274" t="s">
        <v>65</v>
      </c>
      <c r="C11" s="159">
        <v>13.6360246316745</v>
      </c>
    </row>
    <row r="12" ht="30" customHeight="1" spans="1:3">
      <c r="A12" s="161" t="s">
        <v>179</v>
      </c>
      <c r="B12" s="274" t="s">
        <v>65</v>
      </c>
      <c r="C12" s="159">
        <v>22.2976834856631</v>
      </c>
    </row>
    <row r="13" ht="30" customHeight="1" spans="1:3">
      <c r="A13" s="160" t="s">
        <v>180</v>
      </c>
      <c r="B13" s="162"/>
      <c r="C13" s="162"/>
    </row>
    <row r="14" ht="30" customHeight="1" spans="1:3">
      <c r="A14" s="161" t="s">
        <v>181</v>
      </c>
      <c r="B14" s="159">
        <v>22.7017003590104</v>
      </c>
      <c r="C14" s="159">
        <v>26.1420607117093</v>
      </c>
    </row>
    <row r="15" ht="30" customHeight="1" spans="1:3">
      <c r="A15" s="161" t="s">
        <v>182</v>
      </c>
      <c r="B15" s="159">
        <v>22.7017003590104</v>
      </c>
      <c r="C15" s="159">
        <v>26.1420607117093</v>
      </c>
    </row>
    <row r="16" ht="30" customHeight="1" spans="1:3">
      <c r="A16" s="163" t="s">
        <v>183</v>
      </c>
      <c r="B16" s="159">
        <v>22.9</v>
      </c>
      <c r="C16" s="159">
        <v>25.1282054807091</v>
      </c>
    </row>
    <row r="17" ht="30" customHeight="1" spans="1:3">
      <c r="A17" s="160" t="s">
        <v>184</v>
      </c>
      <c r="B17" s="159">
        <v>27.4650258157147</v>
      </c>
      <c r="C17" s="159">
        <v>20.8855243029337</v>
      </c>
    </row>
    <row r="18" ht="30" customHeight="1" spans="1:3">
      <c r="A18" s="160" t="s">
        <v>185</v>
      </c>
      <c r="B18" s="159">
        <v>237.076025090022</v>
      </c>
      <c r="C18" s="159">
        <v>3.98941499257455</v>
      </c>
    </row>
    <row r="19" ht="30" customHeight="1" spans="1:3">
      <c r="A19" s="161" t="s">
        <v>186</v>
      </c>
      <c r="B19" s="159">
        <v>5.03279462930057</v>
      </c>
      <c r="C19" s="159">
        <v>73.8579392882907</v>
      </c>
    </row>
    <row r="20" s="152" customFormat="1" ht="30" customHeight="1" spans="1:5">
      <c r="A20" s="161" t="s">
        <v>187</v>
      </c>
      <c r="B20" s="43">
        <v>-8.01967360271291</v>
      </c>
      <c r="C20" s="159">
        <v>25.3563478253099</v>
      </c>
      <c r="E20" s="153"/>
    </row>
    <row r="21" s="152" customFormat="1" ht="30" customHeight="1" spans="1:5">
      <c r="A21" s="160" t="s">
        <v>188</v>
      </c>
      <c r="B21" s="162"/>
      <c r="C21" s="162"/>
      <c r="E21" s="153"/>
    </row>
    <row r="22" s="152" customFormat="1" ht="30" customHeight="1" spans="1:5">
      <c r="A22" s="160" t="s">
        <v>189</v>
      </c>
      <c r="B22" s="159">
        <v>2.1</v>
      </c>
      <c r="C22" s="159">
        <v>28.2391796498953</v>
      </c>
      <c r="E22" s="153"/>
    </row>
    <row r="23" ht="30.95" customHeight="1" spans="1:3">
      <c r="A23" s="160" t="s">
        <v>190</v>
      </c>
      <c r="B23" s="159">
        <v>81.3</v>
      </c>
      <c r="C23" s="159">
        <v>28.9118696227334</v>
      </c>
    </row>
    <row r="25" spans="1:1">
      <c r="A25" s="152"/>
    </row>
  </sheetData>
  <mergeCells count="4">
    <mergeCell ref="A1:C1"/>
    <mergeCell ref="A2:C2"/>
    <mergeCell ref="B3:C3"/>
    <mergeCell ref="A3:A4"/>
  </mergeCells>
  <printOptions horizontalCentered="1"/>
  <pageMargins left="0.511805555555556" right="0.511805555555556" top="0.747916666666667" bottom="0.747916666666667" header="0.313888888888889" footer="0.313888888888889"/>
  <pageSetup paperSize="9" scale="7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M26"/>
  <sheetViews>
    <sheetView workbookViewId="0">
      <selection activeCell="B3" sqref="B3:D3"/>
    </sheetView>
  </sheetViews>
  <sheetFormatPr defaultColWidth="9" defaultRowHeight="13.5"/>
  <cols>
    <col min="1" max="1" width="37.5" customWidth="1"/>
    <col min="2" max="2" width="9.5" customWidth="1"/>
    <col min="3" max="3" width="7.125" customWidth="1"/>
    <col min="4" max="4" width="8" customWidth="1"/>
  </cols>
  <sheetData>
    <row r="1" ht="27" spans="1:4">
      <c r="A1" s="110" t="s">
        <v>25</v>
      </c>
      <c r="B1" s="110"/>
      <c r="C1" s="110"/>
      <c r="D1" s="110"/>
    </row>
    <row r="2" ht="17.25" customHeight="1" spans="1:4">
      <c r="A2" s="111" t="s">
        <v>82</v>
      </c>
      <c r="B2" s="111"/>
      <c r="C2" s="111"/>
      <c r="D2" s="111"/>
    </row>
    <row r="3" ht="24.75" customHeight="1" spans="1:4">
      <c r="A3" s="38" t="s">
        <v>54</v>
      </c>
      <c r="B3" s="112" t="s">
        <v>55</v>
      </c>
      <c r="C3" s="112"/>
      <c r="D3" s="112"/>
    </row>
    <row r="4" ht="24.75" customHeight="1" spans="1:4">
      <c r="A4" s="38"/>
      <c r="B4" s="112" t="s">
        <v>56</v>
      </c>
      <c r="C4" s="9" t="s">
        <v>57</v>
      </c>
      <c r="D4" s="9" t="s">
        <v>83</v>
      </c>
    </row>
    <row r="5" ht="24.75" hidden="1" customHeight="1" spans="1:4">
      <c r="A5" s="146" t="s">
        <v>191</v>
      </c>
      <c r="B5" s="148">
        <v>281</v>
      </c>
      <c r="C5" s="275" t="s">
        <v>65</v>
      </c>
      <c r="D5" s="275" t="s">
        <v>65</v>
      </c>
    </row>
    <row r="6" ht="24.75" customHeight="1" spans="1:4">
      <c r="A6" s="146" t="s">
        <v>192</v>
      </c>
      <c r="B6" s="138">
        <v>2623</v>
      </c>
      <c r="C6" s="53">
        <v>2.12742761918111</v>
      </c>
      <c r="D6" s="53">
        <v>100</v>
      </c>
    </row>
    <row r="7" ht="24.75" customHeight="1" spans="1:4">
      <c r="A7" s="146" t="s">
        <v>193</v>
      </c>
      <c r="B7" s="138"/>
      <c r="C7" s="53"/>
      <c r="D7" s="53"/>
    </row>
    <row r="8" ht="24.75" customHeight="1" spans="1:4">
      <c r="A8" s="149" t="s">
        <v>194</v>
      </c>
      <c r="B8" s="138" t="s">
        <v>195</v>
      </c>
      <c r="C8" s="53" t="s">
        <v>195</v>
      </c>
      <c r="D8" s="53" t="s">
        <v>195</v>
      </c>
    </row>
    <row r="9" ht="24.75" customHeight="1" spans="1:4">
      <c r="A9" s="149" t="s">
        <v>196</v>
      </c>
      <c r="B9" s="138" t="s">
        <v>195</v>
      </c>
      <c r="C9" s="53" t="s">
        <v>195</v>
      </c>
      <c r="D9" s="53" t="s">
        <v>195</v>
      </c>
    </row>
    <row r="10" ht="24.75" customHeight="1" spans="1:4">
      <c r="A10" s="149" t="s">
        <v>197</v>
      </c>
      <c r="B10" s="138" t="s">
        <v>195</v>
      </c>
      <c r="C10" s="53" t="s">
        <v>195</v>
      </c>
      <c r="D10" s="53" t="s">
        <v>195</v>
      </c>
    </row>
    <row r="11" ht="24.75" customHeight="1" spans="1:4">
      <c r="A11" s="149" t="s">
        <v>198</v>
      </c>
      <c r="B11" s="138">
        <v>621.3</v>
      </c>
      <c r="C11" s="53">
        <v>11.9197305135734</v>
      </c>
      <c r="D11" s="53">
        <v>23.6866183759055</v>
      </c>
    </row>
    <row r="12" ht="24.75" customHeight="1" spans="1:4">
      <c r="A12" s="149" t="s">
        <v>199</v>
      </c>
      <c r="B12" s="138">
        <v>2001.08</v>
      </c>
      <c r="C12" s="53">
        <v>-0.560041742241651</v>
      </c>
      <c r="D12" s="53">
        <v>76.2897445672894</v>
      </c>
    </row>
    <row r="13" ht="24.75" customHeight="1" spans="1:4">
      <c r="A13" s="149" t="s">
        <v>200</v>
      </c>
      <c r="B13" s="138">
        <v>0.62</v>
      </c>
      <c r="C13" s="53">
        <v>-29.5454545454545</v>
      </c>
      <c r="D13" s="53">
        <v>0.0236370568051849</v>
      </c>
    </row>
    <row r="14" ht="24.75" customHeight="1" spans="1:4">
      <c r="A14" s="141" t="s">
        <v>201</v>
      </c>
      <c r="B14" s="138"/>
      <c r="C14" s="53"/>
      <c r="D14" s="53"/>
    </row>
    <row r="15" ht="24.75" customHeight="1" spans="1:4">
      <c r="A15" s="150" t="s">
        <v>202</v>
      </c>
      <c r="B15" s="138">
        <v>2019.12131</v>
      </c>
      <c r="C15" s="53">
        <v>-1.46222059879719</v>
      </c>
      <c r="D15" s="53">
        <v>76.9775149416427</v>
      </c>
    </row>
    <row r="16" ht="24.75" customHeight="1" spans="1:4">
      <c r="A16" s="149" t="s">
        <v>203</v>
      </c>
      <c r="B16" s="138">
        <v>85.34895</v>
      </c>
      <c r="C16" s="53">
        <v>-3.21627555997756</v>
      </c>
      <c r="D16" s="53">
        <v>3.25386594720181</v>
      </c>
    </row>
    <row r="17" ht="24.75" customHeight="1" spans="1:4">
      <c r="A17" s="149" t="s">
        <v>204</v>
      </c>
      <c r="B17" s="138">
        <v>20.13304</v>
      </c>
      <c r="C17" s="53">
        <v>-11.2955329306914</v>
      </c>
      <c r="D17" s="53">
        <v>0.767557342763467</v>
      </c>
    </row>
    <row r="18" ht="24.75" customHeight="1" spans="1:4">
      <c r="A18" s="150" t="s">
        <v>205</v>
      </c>
      <c r="B18" s="138">
        <v>96.21348</v>
      </c>
      <c r="C18" s="53">
        <v>20.3158486293543</v>
      </c>
      <c r="D18" s="53">
        <v>3.66806816292154</v>
      </c>
    </row>
    <row r="19" s="147" customFormat="1" ht="24.75" customHeight="1" spans="1:91">
      <c r="A19" s="149" t="s">
        <v>206</v>
      </c>
      <c r="B19" s="138">
        <v>107.358</v>
      </c>
      <c r="C19" s="53">
        <v>41.6720837189932</v>
      </c>
      <c r="D19" s="53">
        <v>4.09294479146717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</row>
    <row r="20" ht="24.75" customHeight="1" spans="1:89">
      <c r="A20" s="149" t="s">
        <v>207</v>
      </c>
      <c r="B20" s="138">
        <v>0.7529</v>
      </c>
      <c r="C20" s="53">
        <v>-3.75814904767992</v>
      </c>
      <c r="D20" s="53">
        <v>0.0287037587650258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  <c r="CD20" s="151"/>
      <c r="CE20" s="151"/>
      <c r="CF20" s="151"/>
      <c r="CG20" s="151"/>
      <c r="CH20" s="151"/>
      <c r="CI20" s="151"/>
      <c r="CJ20" s="151"/>
      <c r="CK20" s="151"/>
    </row>
    <row r="21" ht="24.75" customHeight="1" spans="1:4">
      <c r="A21" s="149" t="s">
        <v>208</v>
      </c>
      <c r="B21" s="138">
        <v>1.65018</v>
      </c>
      <c r="C21" s="53">
        <v>-14.1014429383472</v>
      </c>
      <c r="D21" s="53">
        <v>0.0629118988429675</v>
      </c>
    </row>
    <row r="22" ht="24.75" customHeight="1" spans="1:4">
      <c r="A22" s="149" t="s">
        <v>209</v>
      </c>
      <c r="B22" s="138">
        <v>14.4904</v>
      </c>
      <c r="C22" s="53">
        <v>-29.3600214107813</v>
      </c>
      <c r="D22" s="53">
        <v>0.552435842752994</v>
      </c>
    </row>
    <row r="23" ht="24.75" customHeight="1" spans="1:4">
      <c r="A23" s="149" t="s">
        <v>210</v>
      </c>
      <c r="B23" s="138">
        <v>97.38091</v>
      </c>
      <c r="C23" s="53">
        <v>127.069812472121</v>
      </c>
      <c r="D23" s="53">
        <v>3.7125755730624</v>
      </c>
    </row>
    <row r="24" ht="24.75" customHeight="1" spans="1:4">
      <c r="A24" s="149" t="s">
        <v>211</v>
      </c>
      <c r="B24" s="138">
        <v>5.1494</v>
      </c>
      <c r="C24" s="53">
        <v>-26.456369263464</v>
      </c>
      <c r="D24" s="53">
        <v>0.196317087773441</v>
      </c>
    </row>
    <row r="25" ht="24.75" customHeight="1" spans="1:4">
      <c r="A25" s="136" t="s">
        <v>212</v>
      </c>
      <c r="B25" s="138">
        <v>2009.83</v>
      </c>
      <c r="C25" s="53">
        <v>0.0383263814918422</v>
      </c>
      <c r="D25" s="53">
        <v>76.2897281047042</v>
      </c>
    </row>
    <row r="26" ht="24.75" customHeight="1" spans="1:4">
      <c r="A26" s="136" t="s">
        <v>213</v>
      </c>
      <c r="B26" s="138">
        <v>2634.47</v>
      </c>
      <c r="C26" s="53">
        <v>3.92017640399354</v>
      </c>
      <c r="D26" s="53">
        <v>100.437285550896</v>
      </c>
    </row>
  </sheetData>
  <mergeCells count="4">
    <mergeCell ref="A1:D1"/>
    <mergeCell ref="A2:D2"/>
    <mergeCell ref="B3:D3"/>
    <mergeCell ref="A3:A4"/>
  </mergeCells>
  <pageMargins left="0.707638888888889" right="0.707638888888889" top="0.55" bottom="0.747916666666667" header="0.313888888888889" footer="0.313888888888889"/>
  <pageSetup paperSize="9" scale="7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填报单位</vt:lpstr>
      <vt:lpstr>1主要经济指标</vt:lpstr>
      <vt:lpstr>2地区生产总值</vt:lpstr>
      <vt:lpstr>3质量效益</vt:lpstr>
      <vt:lpstr>4一般公共预算收入</vt:lpstr>
      <vt:lpstr>5一般公共预算支出</vt:lpstr>
      <vt:lpstr>6市场主体情况</vt:lpstr>
      <vt:lpstr>7固投</vt:lpstr>
      <vt:lpstr>8规上工业产销情况</vt:lpstr>
      <vt:lpstr>9规上工业财务状况</vt:lpstr>
      <vt:lpstr>10规上工业主要产品产量</vt:lpstr>
      <vt:lpstr>11国内贸易</vt:lpstr>
      <vt:lpstr>12限额以上单位主要商品零售情况</vt:lpstr>
      <vt:lpstr>13商品房建设与销售</vt:lpstr>
      <vt:lpstr>13规上服务业营收</vt:lpstr>
      <vt:lpstr>14规上服务业财务</vt:lpstr>
      <vt:lpstr>15科技创新</vt:lpstr>
      <vt:lpstr>16开发区及九区</vt:lpstr>
      <vt:lpstr>17与全市比较</vt:lpstr>
      <vt:lpstr>24重点企业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silence</cp:lastModifiedBy>
  <dcterms:created xsi:type="dcterms:W3CDTF">2006-09-27T19:21:00Z</dcterms:created>
  <cp:lastPrinted>2021-04-13T18:13:00Z</cp:lastPrinted>
  <dcterms:modified xsi:type="dcterms:W3CDTF">2025-07-01T02:15:56Z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6013559BB9D646D2B38EC196971144A2</vt:lpwstr>
  </property>
</Properties>
</file>